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2510" windowHeight="9435" activeTab="5"/>
  </bookViews>
  <sheets>
    <sheet name="צילומים ושיכפולים" sheetId="4" r:id="rId1"/>
    <sheet name="טפסים ועלונים " sheetId="5" r:id="rId2"/>
    <sheet name="עלוני שיווק" sheetId="6" r:id="rId3"/>
    <sheet name="חוברות שיווק" sheetId="7" r:id="rId4"/>
    <sheet name="תוספות מיוחדות" sheetId="9" r:id="rId5"/>
    <sheet name="תוספות שחור לבן" sheetId="8" r:id="rId6"/>
  </sheets>
  <calcPr calcId="145621"/>
</workbook>
</file>

<file path=xl/calcChain.xml><?xml version="1.0" encoding="utf-8"?>
<calcChain xmlns="http://schemas.openxmlformats.org/spreadsheetml/2006/main">
  <c r="K37" i="4" l="1"/>
  <c r="K38" i="4" l="1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I6" i="5" l="1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5" i="5"/>
  <c r="K6" i="4"/>
</calcChain>
</file>

<file path=xl/sharedStrings.xml><?xml version="1.0" encoding="utf-8"?>
<sst xmlns="http://schemas.openxmlformats.org/spreadsheetml/2006/main" count="1019" uniqueCount="516">
  <si>
    <t xml:space="preserve">תוספות </t>
  </si>
  <si>
    <t>כמות חוברות</t>
  </si>
  <si>
    <t>מספר פריט</t>
  </si>
  <si>
    <t>תיאור</t>
  </si>
  <si>
    <t>לכה ורניש צד אחד</t>
  </si>
  <si>
    <t>רבע</t>
  </si>
  <si>
    <t>חצי</t>
  </si>
  <si>
    <t>גיליון</t>
  </si>
  <si>
    <t>לכה ורניש שני צדדים</t>
  </si>
  <si>
    <t>לכה U.V מלא  צד אחד</t>
  </si>
  <si>
    <t>לכה U.V מלא  שני צדדים</t>
  </si>
  <si>
    <t>מספר עמודים</t>
  </si>
  <si>
    <t>גודל נייר</t>
  </si>
  <si>
    <t>כריכה בחום</t>
  </si>
  <si>
    <t>עד 16</t>
  </si>
  <si>
    <t>A5</t>
  </si>
  <si>
    <t>A4</t>
  </si>
  <si>
    <t>כמות</t>
  </si>
  <si>
    <t>כל 1000 נוסף מ-20000 יחידות</t>
  </si>
  <si>
    <t>לימינציה צד אחד</t>
  </si>
  <si>
    <t>A3</t>
  </si>
  <si>
    <t>לימינציה שני צדדים</t>
  </si>
  <si>
    <t>קפסולציה דו צדדית</t>
  </si>
  <si>
    <t xml:space="preserve">הבלטה בכריכה </t>
  </si>
  <si>
    <t>שם הנציג: _________________   חתימה+ חותמת: ___________________</t>
  </si>
  <si>
    <t>תוספות  עבור  עבודות שונות</t>
  </si>
  <si>
    <t>פרפורציה</t>
  </si>
  <si>
    <t xml:space="preserve"> 1 סיכות מחברת</t>
  </si>
  <si>
    <t xml:space="preserve"> 2 סיכות מחברת</t>
  </si>
  <si>
    <t>חירור</t>
  </si>
  <si>
    <t>הדפסת נומרטור רץ עד 6 ספרות</t>
  </si>
  <si>
    <t>הדפסת נומרטור רץ נוסף עד 6 ספרות</t>
  </si>
  <si>
    <t>הדפסת צבע נוסף</t>
  </si>
  <si>
    <t>מחירון לוחות הדפסה</t>
  </si>
  <si>
    <t xml:space="preserve">הליפקס </t>
  </si>
  <si>
    <t>לוח אלומיניום שמינית</t>
  </si>
  <si>
    <t>לוח אלומיניום רבע</t>
  </si>
  <si>
    <t>לוח אלומיניום חצי  גיליון</t>
  </si>
  <si>
    <t>לוח אלומיניום גיליון</t>
  </si>
  <si>
    <t>קיפולים</t>
  </si>
  <si>
    <t>אחד עד שלוש קיפולים</t>
  </si>
  <si>
    <t>כל קיפול נוסף</t>
  </si>
  <si>
    <t>ביג</t>
  </si>
  <si>
    <t>גרפיקה</t>
  </si>
  <si>
    <t>ביצוע גרפיקה לגודל ניר</t>
  </si>
  <si>
    <t>A4 נייר צד אחד</t>
  </si>
  <si>
    <t>A3 נייר צד אחד</t>
  </si>
  <si>
    <t>A4 נייר דו"צ</t>
  </si>
  <si>
    <t>A3 נייר דו"צ</t>
  </si>
  <si>
    <t>אייריסים</t>
  </si>
  <si>
    <t>גודל ניר</t>
  </si>
  <si>
    <t xml:space="preserve">A4 </t>
  </si>
  <si>
    <t xml:space="preserve">A3 </t>
  </si>
  <si>
    <t>תכונות מוצר</t>
  </si>
  <si>
    <t>הדפסת צבע</t>
  </si>
  <si>
    <t>גימור</t>
  </si>
  <si>
    <t>מידות  של המוצר פתוח במ"מ</t>
  </si>
  <si>
    <t>מידות סופיות של המוצר מוגמר במ"מ</t>
  </si>
  <si>
    <t xml:space="preserve"> משקל נייר כריכה בגרם</t>
  </si>
  <si>
    <t xml:space="preserve"> משקל דפים פנימיים בגרם</t>
  </si>
  <si>
    <t>שני צבעים</t>
  </si>
  <si>
    <t>פרוצס מלא</t>
  </si>
  <si>
    <t>סיכות מחברת</t>
  </si>
  <si>
    <t>1000 יחידות</t>
  </si>
  <si>
    <t>לוחות ל- 1000 יחידות</t>
  </si>
  <si>
    <t>5000 יחידות</t>
  </si>
  <si>
    <t>לוחות  ל- 5000 יחידות</t>
  </si>
  <si>
    <t>10000 יחידות</t>
  </si>
  <si>
    <t>לוחות ל- 10000 יחידות</t>
  </si>
  <si>
    <t>20000 יחידות</t>
  </si>
  <si>
    <t>לוחות ל- 20000 יחידות</t>
  </si>
  <si>
    <t>210X297</t>
  </si>
  <si>
    <t>210X148.5</t>
  </si>
  <si>
    <t>פנים #</t>
  </si>
  <si>
    <t>דו"צ</t>
  </si>
  <si>
    <t>297X420</t>
  </si>
  <si>
    <t>קיפול</t>
  </si>
  <si>
    <t>שטנץ</t>
  </si>
  <si>
    <t>1,000 יחידות</t>
  </si>
  <si>
    <t>3,000 יחידות</t>
  </si>
  <si>
    <t>5,000 יחידות</t>
  </si>
  <si>
    <t>10,000 יחידות</t>
  </si>
  <si>
    <t>20,000 יחידות</t>
  </si>
  <si>
    <t>50,000 יחידות</t>
  </si>
  <si>
    <t>100,000 יחידות</t>
  </si>
  <si>
    <t>כן</t>
  </si>
  <si>
    <t>210X200</t>
  </si>
  <si>
    <t>210X100</t>
  </si>
  <si>
    <t>330X100</t>
  </si>
  <si>
    <t xml:space="preserve">מפרט טכני </t>
  </si>
  <si>
    <t>בלוק</t>
  </si>
  <si>
    <t>נייר נ"ע 60 גרם לבן , בגודל פוליו , הדפסה ב - 3 צבעים בצד אחד.יסופק בבלוקים 1בלוק=100 דף עם דבק בראש</t>
  </si>
  <si>
    <t>הפנייה ליעוץ רפואי</t>
  </si>
  <si>
    <t>נייר כימי A4 מקור לבן + 2 עותקים - ורוד וצהוב לפי סדר זה, הדפסה בצבע אחד - כחול בצד אחד.יסופק בבלוקים 3*25*50 , עם דבק בראש .</t>
  </si>
  <si>
    <t>אישור ביקור</t>
  </si>
  <si>
    <t>נייר לבן נ"ע 60 גרם , מודפס צבע אחד כחול צד אחד , במידות: 11 * 12ס"מ , מסופק בבלוקים עם דבק בראש 100*1</t>
  </si>
  <si>
    <t>הפנייה למכון רנטגן</t>
  </si>
  <si>
    <t>אישור ימי מחלה</t>
  </si>
  <si>
    <t xml:space="preserve">נייר 60 גר' נ"ע גודל 12X11.5 הדפסה צד אחד צבע כחול רפלקס הדבקת דבק ראש בלוק 100=1 </t>
  </si>
  <si>
    <t>כרטיס טיפול מכונים</t>
  </si>
  <si>
    <t>יחידה</t>
  </si>
  <si>
    <t>נייר לבן נ"ע 180 גרם , במידות:  20 * 29.7 ס"מ , מודפס צבע אחד כחול בשני צדדים.
תוספת ביג באמצע הכרטיס לקיפול למידה: 20 * 15 ס"מ.
מסופק בבודדים בחבילות של 500 יח' בשרינק.</t>
  </si>
  <si>
    <t>הפנייה לבדיקות מעבדה</t>
  </si>
  <si>
    <t>כרטיס מדידת לחץ-דם</t>
  </si>
  <si>
    <t>נייר לבן נ"ע 180 גרם , 11.5*16.5 ס"מ , מודפס  בצבע אחד בירוק בשני צדדים + ביג באמצע.</t>
  </si>
  <si>
    <t>תאריך לתור במכון</t>
  </si>
  <si>
    <t xml:space="preserve">נייר נ"ע לבן 60 גרם, מידות:  10.5 * 15.8 ס"מ, הדפסה צד אחד צבע אחד - כחול רפלקס, יסופק בבלוקים: 1 בלוק = 100 דף + הדבקת דבק ראש, </t>
  </si>
  <si>
    <t>הוצאה בתפקיד</t>
  </si>
  <si>
    <t>נייר כימי 17.5 * 12.5 ס"מ , מקור לבן + 3 עותקים - ורוד , כחול וירוק לפי סדר זה.יסופק בבלוק 25X4 עם שתי סיכות בראש ופרפורציה לתלישת  דף המקור והעותקים ורוד וכחול בלבד . לכל בלוק תהה כריכה דף ראשון בצבע חום קרפט מודפס כמו יתר דפי הפנים וגב קרטון ללא הדפסה .- בכל סט יודפסו נומרטור זהה בכל דפי הסט 6 מספרים משתנים - על כל דף ראשון בבלוק (בצבע חום) יודפס נומרטור נוסף למספור הבלוקים .</t>
  </si>
  <si>
    <t>תכנון תפריט על פי קבוצות מזון</t>
  </si>
  <si>
    <t xml:space="preserve">חוברת 20 עמוד- נייר כרומו מבריק 170 גרם -גודל פרוס A4 סגור A5 הדפסה דו"צ פרוצס כריכת סיכות מחברת- </t>
  </si>
  <si>
    <t>התח' לטיפול במס'  סידורי **</t>
  </si>
  <si>
    <t>ריכוז דגימות פטולוגיות  PAP</t>
  </si>
  <si>
    <t>נייר כימי A4 מקור לבן + 2 עותקים - ורוד וצהוב לפי סדר זה, הדפסה בצבע אחד - כחול בצד אחד. יסופק בבלוקים : 3*25*500 עם דבק בראש( בצד הרחב )</t>
  </si>
  <si>
    <t>אל מאת גדול מגן כסף זהב</t>
  </si>
  <si>
    <t xml:space="preserve">נייר 60 גר' נ"ע גודל חצי פוליו הדפסה צד אחד צבע כחול רפלקס הדבקת דבק ראש בלוק 100=1 </t>
  </si>
  <si>
    <t>הנחיות לשתן כללי ותרבית-רוסית</t>
  </si>
  <si>
    <t>הו' כל' לאיסוף שתן 24 שע'-עברית</t>
  </si>
  <si>
    <t>כתב ויתור סודיות רפואי-תעסוקתי</t>
  </si>
  <si>
    <t>פנקס חיסונים משופר</t>
  </si>
  <si>
    <t>חוברת טיפת חלב</t>
  </si>
  <si>
    <t>תעודת משלוח דגימות למעבדת חוץ</t>
  </si>
  <si>
    <t>יומן בדיקות פתלוגיה וציטולוגיה</t>
  </si>
  <si>
    <t xml:space="preserve">פנקס 1X50 גודל נייר  90 גרם A4 הדפסה נייר פנים צד אחד צבע אחד- כריכה חזית בריסטול 170 גרם הדפסה שני צבעים אדום כחול  (כיתוב) תחתית נייר קרפט 110 גרם - גימור שני סיכות מחברת + נומרטור עוקב בכל דף פנימי +נומרטור על כל פנקס למעקב </t>
  </si>
  <si>
    <t>טופס ביקור בית - דיאטנית</t>
  </si>
  <si>
    <t>מרשם לאספקת תרופות פריון למבוטחי מכבי</t>
  </si>
  <si>
    <t>עלון הוראות לבדיקת דם סמוי בצואה- 3 שפות</t>
  </si>
  <si>
    <t xml:space="preserve"> מידות פרוס:  41 *38.2 ס"מ. מידות מקופל:  20.5 * 12.7 ס"מ. נייר כרומו מט 115 גרם. הדפסת פרוצס דו"צ. קיפול למידה הנ"ל (שני קיפולים + קיפול צולב נוסף). אריזה בקרטונים (כל 100 יח' בגומיה).</t>
  </si>
  <si>
    <t>כרטיס רישום ליחידה לטיפולי בית</t>
  </si>
  <si>
    <t>נייר נ"ע 240 גרם גודל 8*10 ס"מ הדפסה צד אחד צבע אחד - כחול אריזה 100 יחידות בגומיה</t>
  </si>
  <si>
    <t>עלון זכויות לנפגעי תאונות עבודה</t>
  </si>
  <si>
    <t>טופס המשך חברות חיילים משוחררים 50=1</t>
  </si>
  <si>
    <t>נייר כימי - מקור בצבע לבן + העתק בצבע צהוב. גודל:  A4. הדפסה צד אחד פרוצס. גימור- דבק ראש. יסופק בבלוקים: 2 * 50 * 100.</t>
  </si>
  <si>
    <t>חוברת קומדין - עברית</t>
  </si>
  <si>
    <t>חוברת- נייר כרומו מבריק 170 גרם -גודל פרוס A4 סגור A5 הדפסה דו"צ פרוצס כריכת סיכות מחברת- 24 עמוד</t>
  </si>
  <si>
    <t>עלון "די לאלימות"- למגזר הרוסי</t>
  </si>
  <si>
    <t xml:space="preserve">נייר כרומו 200 גרם כרומו מט הדפסה דו"צ פרוצס גודל נייר פרוס 21X15 ס"מ סגור - 11X15 ס"מ כולל מכת שטנץ +מכת ביג לקיפול </t>
  </si>
  <si>
    <t>עלון "די לאלימות" - למגזר החרדי</t>
  </si>
  <si>
    <t>פוסטר 3A פרוצס אלימות במשפחה כללי</t>
  </si>
  <si>
    <t>נייר כרומו מבריק 135 גרם- גודל A3 הדפסה צד אחד פרוצס גימור הדבקה על קאפה  5/10 מ"מ 50 פוסטרים בחבילה ____________________________________________</t>
  </si>
  <si>
    <t>טופס תעודת משלוח למעטפות אל תור 100=1</t>
  </si>
  <si>
    <t>EA</t>
  </si>
  <si>
    <t xml:space="preserve">נייר כימי - מקור בצבע לבן + העתק בצבע צהוב. גודל:   10X15 ס"מ. הדפסה צד אחד צבע אחד כחול על שני העתקים . גימור- דבק ראש.+שני סיכות מחברת ופרפורציה לתלישת הסט  יסופק בבלוקים: 2 * 50 * 100. </t>
  </si>
  <si>
    <t>עלון לחולים אונקולוגים בשלוש שפות</t>
  </si>
  <si>
    <t>נייר כרומו מבריק גודל פרוס 43X21 ס"מ סגור 15X21 שני ביגים לקיפול +מכת שטנץ הדפסה דו"צ פרוצס</t>
  </si>
  <si>
    <t>עלון שירותי הרווחה בשלוש שפות</t>
  </si>
  <si>
    <t>משחק גיוון- דפי מדבקה קבוצות מזון</t>
  </si>
  <si>
    <r>
      <t>דף מדבקה אחד בגודל 4</t>
    </r>
    <r>
      <rPr>
        <sz val="11"/>
        <color indexed="8"/>
        <rFont val="Arial"/>
        <family val="2"/>
      </rPr>
      <t>A מודפס פרוצס + לכה צד אחד, חצי חיתוך שטנץ (48 מדבקות קטנות ניתנות להפרדה)</t>
    </r>
  </si>
  <si>
    <t>משחק גיוון-פלייסמנט מה בצלחת</t>
  </si>
  <si>
    <t>נייר כרומו 170 גרם בגודל A3 מודפס פרוצס צד אחד, לימינציה מבריקה צד אחד + ביג + קיפול אמצע</t>
  </si>
  <si>
    <t>גלויה לחולה אונקולוגי חדש -עברית</t>
  </si>
  <si>
    <t>נייר כרומו מט משקל 170 גרם הדפסה צד אחד פרוצס גודל נייר 10X20 ס"מ</t>
  </si>
  <si>
    <t>תכנון תפריט על פי קבוצות מזון- רוסית</t>
  </si>
  <si>
    <t>חוברת- נייר כרומו מבריק 170 גרם -גודל פרוס A4 סגור A5 הדפסה דו"צ פרוצס כריכת סיכות מחברת- 20 עמוד</t>
  </si>
  <si>
    <t>תכנון תפריט על פי קבוצות מזון- ערבית</t>
  </si>
  <si>
    <t>חוברת איך תמנעי אנמיה מתינוקך עברית</t>
  </si>
  <si>
    <t xml:space="preserve">חוברת- נייר כרומו מבריק 170 גרם -גודל פרוס A4 סגור A5 הדפסה דו"צ פרוצס כריכת סיכות מחברת- 8 עמוד -עמוד הכריכה בלבד עם מכת שטנץ </t>
  </si>
  <si>
    <t>2007914</t>
  </si>
  <si>
    <t>חוברת איך תמנעי אנמיה מתינוקך ערבית</t>
  </si>
  <si>
    <t>עלון טיפים להנקה מוצלחת עברית</t>
  </si>
  <si>
    <t>נייר כרומו מט משקל 170 גרם הדפסה דו"צ  פרוצס גודל נייר 10X20 פרוס 32.5X10  ס"מ סגור- 21X10 ס"מ +מכת שטנץ +ביג לקיפול</t>
  </si>
  <si>
    <t>דף מידע תכנית לגמילה מעישון מכבי עברית</t>
  </si>
  <si>
    <t>נייר  כרומו מבריק 90 גרם גודל 4A הדפסה צד אחד פרוצס</t>
  </si>
  <si>
    <t>דף מידע תכנית לגמילה מעישון מכבי רוסית</t>
  </si>
  <si>
    <t>דף מידע תכנית לגמילה מעישון מכבי ערבית</t>
  </si>
  <si>
    <t>עלון תרופות גנריות</t>
  </si>
  <si>
    <t>נייר כרומו מבריק 170 גרם  גודל פרוס 43X21 ס"מ סגור 15X21 שני ביגים לקיפול +מכת שטנץ הדפסה דו"צ פרוצס</t>
  </si>
  <si>
    <t>טופס הסכמה היסטרוסקופיה אבחנתית</t>
  </si>
  <si>
    <t>נייר כימי - מקור בצבע לבן + העתק בצבע צהוב. גודל:  A4. הדפסה צד אחד צבע אחד בשני העתקים. גימור- דבק ראש. יסופק בבלוקים: 2 * 25 * 30.</t>
  </si>
  <si>
    <t>דו"ח היסטרוסקופיה</t>
  </si>
  <si>
    <t xml:space="preserve">נייר כימי - מקור בצבע לבן + העתק שני בצבע ורוד.+העתק שלישי בצבע צהוב גודל:  A4. הדפסה צד אחד צבע אחד בשלושת העתקים. גימור- דבק ראש. יסופק בבלוקים: 3 * 25 * 30.  </t>
  </si>
  <si>
    <t xml:space="preserve">חוברות חוזקות כללי </t>
  </si>
  <si>
    <t>חוברות חוזקות חרדי</t>
  </si>
  <si>
    <t>עלון בניית תפריט לסוכרתיים</t>
  </si>
  <si>
    <t xml:space="preserve"> שאלון למועמד </t>
  </si>
  <si>
    <t xml:space="preserve"> תזונה לילדים</t>
  </si>
  <si>
    <t xml:space="preserve">חוברת 8 עמודים נייר 170 גרם כרומו מבריק פרוס 39.5X19.5 ס"מ סגור 19.5X19.5 ס"מ הדפסה דו"צ פרוצס כריכת סיכות מחברת </t>
  </si>
  <si>
    <t>תזונת האשה ההרה</t>
  </si>
  <si>
    <t xml:space="preserve">   תעודת משלוח מפורטת לבית מרקחת</t>
  </si>
  <si>
    <t xml:space="preserve">נייר כימי 1/2 פוליו, מקור לבן+ עותק ורוד. הדפסה בצבע אחד- כחול בצד אחד-יסופק בבלוקים 50X50X3 עם כריכת שתי סיכות ופרפורציה בראש. בכל סט 2 דפים יודפס-נומרטור בין 4 ספרות זהה על שני דפי הסט, בצבע אדום, כריכה נייר בריסטול הדפסה צד אחד צבע אחד כחול כולל מספור של מספר הבלוקים   </t>
  </si>
  <si>
    <t xml:space="preserve"> אישור נסיעה / הובלת טובין</t>
  </si>
  <si>
    <t xml:space="preserve">נייר כימי 12X17 ס"מ, מקור לבן+ עותק ורוד. הדפסה בצבע אחד- כחול בצד אחד-יסופק בבלוקים 50X2 עם כריכת שתי סיכות ופרפורציה בראש בצד שמאל של הבלוק. בכל סט 2 דפים יודפס-נומרטור בין 5 ספרות זהה על שני דפי הסט, בצבע אדום, כריכה נייר בריסטול הדפסה צד אחד צבע אחד כחול כולל מספור של מספר הבלוקים   </t>
  </si>
  <si>
    <t xml:space="preserve">נייר 4A משקל 90 גרם כרומו מבריק הדפסה צד אחד כרומו גימור לימנציה דו צדדית </t>
  </si>
  <si>
    <t xml:space="preserve">           עלון "די לאלימות"- למגזר הכללי</t>
  </si>
  <si>
    <t xml:space="preserve">נייר כרומו מבריק 200 גרם גודל פרוס 21X15 ס"מ סגור 15X10.5 ס"מ הדפסה פרוצס דו"צ כולל שטנץ וביג לקיפול </t>
  </si>
  <si>
    <t xml:space="preserve">            מכבי קל 10- כרטיס מעקב</t>
  </si>
  <si>
    <t xml:space="preserve">נייר בריסטול 180 גרם גודל 10X9 ס"מ פרוס סגרו 10X4.5 ס"מ עם מכת ביג לקיפול הדפסה דו"צ פרוצס </t>
  </si>
  <si>
    <t xml:space="preserve">            מכבי קל 10- פולדר</t>
  </si>
  <si>
    <t xml:space="preserve">נייר 250 גרם כרומו מבריק הדפסה צד אחד פרוצס -פרוס 50X41X5 סגור 22.5X30.5 ס"מ כולל שני כיסים בגודל 22X10 פנימיים הדבקה 2.5 ס"מ של הכיסים + שטנץ והדבקה </t>
  </si>
  <si>
    <t xml:space="preserve">            מכבי קל 10 </t>
  </si>
  <si>
    <t>פוסטר קטן A4  נייר כרומו 170 גרם מבריק הדפסה פרוצס צד אחד</t>
  </si>
  <si>
    <t>פוסטר גדול A3 נייר כרומו 170 גרם מבריק הדפסה פרוצס צד אחד</t>
  </si>
  <si>
    <t xml:space="preserve">            חוברת דע את זכויותיך- עברית</t>
  </si>
  <si>
    <t>חוברת 16 עמוד נייר 170 גרם כרומו מבריק פרוס 31X21 ס"מ סגור 15X21 ס"מ הדפסה דו"צ פרוצס כריכת סיכות מחברת דף פתיחה כולל מקט שטנץ</t>
  </si>
  <si>
    <t xml:space="preserve">          חוברת דע את זכויותיך- ערבית</t>
  </si>
  <si>
    <t xml:space="preserve">            חוברת דע את זכויותיך- רוסית</t>
  </si>
  <si>
    <t>חוברת 28 עמוד נייר 170 גרם כרומו מבריק פרוס 31X21 ס"מ סגור 15X21 ס"מ הדפסה דו"צ פרוצס כריכת סיכות מחברת דף פתיחה כולל מקט שטנץ</t>
  </si>
  <si>
    <t xml:space="preserve">            פולדר מכבי 2 כיסים פרוצד דו"צ</t>
  </si>
  <si>
    <t xml:space="preserve">נייר 250 גרם כרומו מבריק הדפסה צד אחד פרוצס+לכה סלקטיבית  -פרוס 50X47 סגור 22.5X32 ס"מ כולל שני כיסים בגודל 19.5X15 פנימיים הדבקה 2 ס"מ של הכיסים + שטנץ והדבקה </t>
  </si>
  <si>
    <t xml:space="preserve">            חוברת דע את זכויותיך- אנגלית</t>
  </si>
  <si>
    <t xml:space="preserve">           דף מידע מכבי קל 10 עברית 50=1</t>
  </si>
  <si>
    <t xml:space="preserve">נייר כרומו מבריק גודל 15X21 ס"מ הדפסה צד אחד פרוצס </t>
  </si>
  <si>
    <t xml:space="preserve"> A4  נייר כרומו  משקל מרחבי 170 גרם מבריק הדפסה פרוצס צד אחד</t>
  </si>
  <si>
    <t xml:space="preserve">           בלוק דברים שחשוב לזכור 50=1 עברית</t>
  </si>
  <si>
    <t>נייר נ"ע 80 גרם גודל 10X15 ס,מ הדפסה צד אחד פרוצס . גימור דבק ראש בלוק 100=1</t>
  </si>
  <si>
    <t>עלון גריאטריה עברית</t>
  </si>
  <si>
    <t>נייר כרומו מבריק 170 גרם - פרוס 20.5X44.2 ס"מ לאחר שני קיפולים 20.5X14.8 ס"מ סופי הדפסה דו"צ פרוצס אריזה 100 יחידות בניילון נצמד</t>
  </si>
  <si>
    <t>עלון גריאטריה ערבית</t>
  </si>
  <si>
    <t>עלון גריאטריה רוסית</t>
  </si>
  <si>
    <t>חוברת 12 עמודים, גודל סגור A5, הדפסת פרוצס דו"צ , גימור - מכת שטנץ+כריכית סיכות מחברת .</t>
  </si>
  <si>
    <t>2009815</t>
  </si>
  <si>
    <t>חוברת דע את זכויותיך- צרפתית</t>
  </si>
  <si>
    <t>2010014</t>
  </si>
  <si>
    <t>עלון בטיחות ויעילות בטיפול תרופתי- עברית</t>
  </si>
  <si>
    <t>נייר כרומו מבריק 170 גרם פרוס 20.5X44.2 ס"מ לאחר שני קיפולים 20.5X14.8 ס"מ סופי הדפסה דו"צ פרוצס אריזה – 100 עלונים בניילון נצמד</t>
  </si>
  <si>
    <t>2010015</t>
  </si>
  <si>
    <t>עלון בטיחות ויעילות בטיפול תרופתי- ערבית</t>
  </si>
  <si>
    <t>2010016</t>
  </si>
  <si>
    <t>עלון בטיחות ויעילות בטיפול תרופתי- רוסית</t>
  </si>
  <si>
    <t>2010017</t>
  </si>
  <si>
    <t>עלון התאמת הבית למניעת נפילות - עברית</t>
  </si>
  <si>
    <t>2010018</t>
  </si>
  <si>
    <t>עלון התאמת הבית למניעת נפילות - ערבית</t>
  </si>
  <si>
    <t>2010019</t>
  </si>
  <si>
    <t>עלון התאמת הבית למניעת נפילות - רוסית</t>
  </si>
  <si>
    <t>2010020</t>
  </si>
  <si>
    <t>עלון מניעת נפילות ושיפור ניידות - עברית</t>
  </si>
  <si>
    <t>2010031</t>
  </si>
  <si>
    <t>עלון מניעת נפילות ושיפור ניידות - ערבית</t>
  </si>
  <si>
    <t>2010032</t>
  </si>
  <si>
    <t>עלון מניעת נפילות ושיפור ניידות - רוסית</t>
  </si>
  <si>
    <t>2010033</t>
  </si>
  <si>
    <t>עלון תזונה ומניעת נפילות - עברית</t>
  </si>
  <si>
    <t>2010034</t>
  </si>
  <si>
    <t>עלון תזונה ומניעת נפילות - ערבית</t>
  </si>
  <si>
    <t>2010035</t>
  </si>
  <si>
    <t>עלון תזונה ומניעת נפילות - רוסית</t>
  </si>
  <si>
    <t>2010036</t>
  </si>
  <si>
    <t>עלון בריאות הפה והשיניים - עברית</t>
  </si>
  <si>
    <t>2010037</t>
  </si>
  <si>
    <t>עלון בריאות הפה והשיניים - ערבית</t>
  </si>
  <si>
    <t>2010038</t>
  </si>
  <si>
    <t>עלון בריאות הפה והשיניים - רוסית</t>
  </si>
  <si>
    <t>2009991</t>
  </si>
  <si>
    <t>חוברת חוזקות כללי</t>
  </si>
  <si>
    <t>2009992</t>
  </si>
  <si>
    <t>חוברת חוזקות חרדי</t>
  </si>
  <si>
    <t>2010102</t>
  </si>
  <si>
    <t>חוברת חוזקות -ערבית</t>
  </si>
  <si>
    <t>2010132</t>
  </si>
  <si>
    <t>בלוק A5 מכבי שלי - משפחה חרדי (1X50)</t>
  </si>
  <si>
    <t xml:space="preserve">בלוקים בגודל A5, הדפסת פרוצס צד אחד, נייר כרומו 130 גרם, 50 דף בבלוק, דבקבראש, קרטון בגב </t>
  </si>
  <si>
    <t>2010131</t>
  </si>
  <si>
    <t>בלוק A5 מכבי שלי - משפחה (1X50)</t>
  </si>
  <si>
    <t>2010133</t>
  </si>
  <si>
    <t>בלוק A5 מכבי שלי - צעירים (1X50)</t>
  </si>
  <si>
    <t>2010134</t>
  </si>
  <si>
    <t>בלוק A5 מכבי שלי - משפחה ערבית (1X50)</t>
  </si>
  <si>
    <t>2010135</t>
  </si>
  <si>
    <t>בלוק A5 מכבי שלי - צעירים ערבית (1X50)</t>
  </si>
  <si>
    <t xml:space="preserve">לוקים בגודל A5, הדפסת פרוצס צד אחד, נייר כרומו 130 גרם, 50 דף בבלוק, דבקבראש, קרטון בגב </t>
  </si>
  <si>
    <t>2010221</t>
  </si>
  <si>
    <t>חוברת בגיל השלישי חיים טוב - עברית</t>
  </si>
  <si>
    <t>חוברת 28 עמודים, סגור - גודל 5A, פתוח - גודל A4, משקל נייר: 170 גרם, כרומו מבריק, גימור - שתי סיכות מחברת, הדפסה שני צדדים פרוצס. אריזה - 50 יח' בחבק</t>
  </si>
  <si>
    <t>2010231</t>
  </si>
  <si>
    <t>עלון לומדים לחיות עם אינסולין - עברית</t>
  </si>
  <si>
    <t>נייר כרומו 170 גרם מבריק – גודל נייר פרוס A4 סגור 14.8X21 ס"מ הדפסה דו"צ פרוצס - אריזה 100 בשרינג</t>
  </si>
  <si>
    <t>2010232</t>
  </si>
  <si>
    <t>עלון לומדים לחיות עם אינסולין - רוסית</t>
  </si>
  <si>
    <t>2010233</t>
  </si>
  <si>
    <t>עלון לומדים לחיות עם אינסולין - ערבית</t>
  </si>
  <si>
    <t>2010234</t>
  </si>
  <si>
    <t>עלון מתאמנים נהנים ומתאזנים - עברית</t>
  </si>
  <si>
    <r>
      <t>גודל נייר 4</t>
    </r>
    <r>
      <rPr>
        <sz val="11"/>
        <color indexed="8"/>
        <rFont val="Calibri"/>
        <family val="2"/>
      </rPr>
      <t>A</t>
    </r>
    <r>
      <rPr>
        <sz val="11"/>
        <color indexed="8"/>
        <rFont val="Arial"/>
        <family val="2"/>
      </rPr>
      <t xml:space="preserve"> – סוג נייר כרומו  מבריק 130 גרם – הדפסה דו"צ פרוצס – אריזה 100 בשרינג.</t>
    </r>
  </si>
  <si>
    <t>2010235</t>
  </si>
  <si>
    <t>עלון מתאמנים נהנים ומתאזנים - רוסית</t>
  </si>
  <si>
    <t>2010236</t>
  </si>
  <si>
    <t>עלון מתאמנים נהנים ומתאזנים - ערבית</t>
  </si>
  <si>
    <t>2010237</t>
  </si>
  <si>
    <t>עלון מנעו את סיבוכי הסוכרת - עברית</t>
  </si>
  <si>
    <t>2010238</t>
  </si>
  <si>
    <t>עלון מנעו את סיבוכי הסוכרת - רוסית</t>
  </si>
  <si>
    <t>2010239</t>
  </si>
  <si>
    <t>עלון מנעו את סיבוכי הסוכרת - ערבית</t>
  </si>
  <si>
    <t>2010240</t>
  </si>
  <si>
    <t>עלון ניטור עצמי סוכרת - עברית</t>
  </si>
  <si>
    <t>גודל נייר 4A – סוג נייר כרומו  מבריק 130 גרם – הדפסה דו"צ פרוצס – אריזה 100 בשרינג.</t>
  </si>
  <si>
    <t>2010241</t>
  </si>
  <si>
    <t>עלון ניטור עצמי סוכרת - רוסית</t>
  </si>
  <si>
    <t>2010242</t>
  </si>
  <si>
    <t>עלון ניטור עצמי סוכרת - ערבית</t>
  </si>
  <si>
    <t>2010243</t>
  </si>
  <si>
    <t>עלון הסבר היפו והיפר לסוכרת - עברית</t>
  </si>
  <si>
    <t>2010244</t>
  </si>
  <si>
    <t>עלון הסבר היפו והיפר לסוכרת - רוסית</t>
  </si>
  <si>
    <t>2010245</t>
  </si>
  <si>
    <t>עלון הסבר היפו והיפר לסוכרת - ערבית</t>
  </si>
  <si>
    <t>2010691</t>
  </si>
  <si>
    <t>עלון כולסטרול ושומנים בדם - רוסית</t>
  </si>
  <si>
    <t>2010692</t>
  </si>
  <si>
    <t>עלון כולסטרול ושומנים בדם - ערבית</t>
  </si>
  <si>
    <t>2010683</t>
  </si>
  <si>
    <t>עלון A5 תזונה נכונה למניעת לחץ דם עברית</t>
  </si>
  <si>
    <t xml:space="preserve">חוברת 20 עמודים - גודל סגור A5 - נייר כרומו מבריק 170 גרם - הדפסה דו"צ פרוצס - גימור שני סיכות מחברת - אריזה 100 בשרינג </t>
  </si>
  <si>
    <t>2010684</t>
  </si>
  <si>
    <t>עלון A5 תזונה נכונה למניעת לחץ דם ערבית</t>
  </si>
  <si>
    <t>2010685</t>
  </si>
  <si>
    <t>עלון A5 תזונה נכונה למניעת לחץ דם רוסית</t>
  </si>
  <si>
    <t>2010757</t>
  </si>
  <si>
    <t>עלון סימון תזונתי עברית</t>
  </si>
  <si>
    <t xml:space="preserve">חוברת 12 עמודים - גודל סגור A5 - נייר כרומו מבריק 170 גרם - הדפסה דו"צ פרוצס - גימור שני סיכות מחברת - אריזה 100 בשרינג </t>
  </si>
  <si>
    <t>2010758</t>
  </si>
  <si>
    <t>עלון סימון תזונתי ערבית</t>
  </si>
  <si>
    <t>2010759</t>
  </si>
  <si>
    <t>עלון סימון תזונתי רוסית</t>
  </si>
  <si>
    <t>2010737</t>
  </si>
  <si>
    <t>עלון דמנציה ואלצהיימר מה זה?-  עברית</t>
  </si>
  <si>
    <t>עלון 8 עמודים נייר: כרומו מבריק 170 גרם, הדפסה: דו"צ פרוצס, פרוס A4, סגור A5, , כריכת סיכות מחברת, אריזה: 100 יחידות בשרינק.</t>
  </si>
  <si>
    <t>2010738</t>
  </si>
  <si>
    <t>עלון דמנציה ואלצהיימר מה זה?-  רוסית</t>
  </si>
  <si>
    <t>2010739</t>
  </si>
  <si>
    <t>עלון דמנציה ואלצהיימר מה זה?-  ערבית</t>
  </si>
  <si>
    <t>2010761</t>
  </si>
  <si>
    <t>דמנציה ואלצהיימר להתמודד עם בעיות-עברית </t>
  </si>
  <si>
    <t>2010762</t>
  </si>
  <si>
    <t>דמנציה ואלצהיימר להתמודד עם בעיות-רוסית</t>
  </si>
  <si>
    <t>2010763</t>
  </si>
  <si>
    <t>דמנציה ואלצהיימר להתמודד עם בעיות-ערבית </t>
  </si>
  <si>
    <t>2010791</t>
  </si>
  <si>
    <t>מי מטפל במטפל עברית</t>
  </si>
  <si>
    <t>עלון 8 עמודים נייר: כרומו מבריק 170 גרם, הדפסה: דו"צ פרוצס מלא,  גודל סגור A5, כולל כריכה, כריכת סיכות מחברת, אריזה: 100 יחידות בשרינק.</t>
  </si>
  <si>
    <t>2010792</t>
  </si>
  <si>
    <t>מי מטפל במטפל רוסית</t>
  </si>
  <si>
    <t>2010793</t>
  </si>
  <si>
    <t>מי מטפל במטפל ערבית</t>
  </si>
  <si>
    <t>2007732</t>
  </si>
  <si>
    <t>CCB - דף מידע למטופל</t>
  </si>
  <si>
    <t>נייר כרומו מבריק 170 גרם - גודל נייר A4 - סגור 15X21 ס"מ - הדפסה פרוצס דו"צ - גימור  שטנץ צורני בכריכה</t>
  </si>
  <si>
    <t>2007733</t>
  </si>
  <si>
    <t xml:space="preserve">ACEI - דף מידע למטופל </t>
  </si>
  <si>
    <t>נייר כרומו מבריק 170 גרם - גודל פרוס 43X21 ס"מ - סגור 15X21 ס"מ - הדפסה פרוצס דו"צ - גימור  שטנץ צורני בכריכה</t>
  </si>
  <si>
    <t>2007734</t>
  </si>
  <si>
    <t>ARB - דף מידע למטופל</t>
  </si>
  <si>
    <t>2007201</t>
  </si>
  <si>
    <t>עלון דרכונאים אנגלית</t>
  </si>
  <si>
    <t xml:space="preserve">מפרט: גודל פרוס רוחב 60 ס"מ, גובה 21 ס"מ, סגור- 21X15 נייר כרומו במשקל 115 מבריק, הדפסה דו"צ פרוצס, אריזה 100 בחבילה </t>
  </si>
  <si>
    <t>2007202</t>
  </si>
  <si>
    <t>עלון דרכונאים רוסית</t>
  </si>
  <si>
    <t>2007012</t>
  </si>
  <si>
    <t>עלון דרכונאים עברית</t>
  </si>
  <si>
    <t>2007222</t>
  </si>
  <si>
    <t>עלון דרכונאים צרפתית</t>
  </si>
  <si>
    <t>2001059</t>
  </si>
  <si>
    <t>חוברת כיצד נגוון את מזוננו ?</t>
  </si>
  <si>
    <t>חוברת 8 עמוד - נייר כרומו מבריק 170 גרם גודל עמוד 17X23 ס"מ הדפסת פרוצס דו"צ - גימור סיכות מחברת- אריזה 100 בחבילה</t>
  </si>
  <si>
    <t>2007861</t>
  </si>
  <si>
    <t>עלון תזונה בשנת החיים הראשונה</t>
  </si>
  <si>
    <t>חוברת - 16 עמוד- גודל עמוד סגור 19.5X19.5 ס"מ- נייר כרומו  מבריק170 גר'- הדפסת פרוצס דו"צ- גימור  כריכת סיכות מחברת - אריזה 50 בחבילה</t>
  </si>
  <si>
    <t>2001352</t>
  </si>
  <si>
    <t>תזונה לגיל ההתבגרות</t>
  </si>
  <si>
    <t xml:space="preserve">חוברת 8 עמודים גודל סגור 19.5X19.5 ס,מ  - נייר 170 גרם כרומו מבריק - הדפסה דו"צ פרוצס - גימור שני סיכות מחברת </t>
  </si>
  <si>
    <t>2001349</t>
  </si>
  <si>
    <t>תזונה בגיל השלישי</t>
  </si>
  <si>
    <t>2002286</t>
  </si>
  <si>
    <t>סרגל "מד כאב"</t>
  </si>
  <si>
    <t>נייר 90 גרם נ"ע -גודל 21X5 ס"מ - הדפסה פרוצס דו"צ - 1 בלוק = 100 דפים הדבקת ראש דבק</t>
  </si>
  <si>
    <t>2008955</t>
  </si>
  <si>
    <t>עלון מתחסנים מפני דלקת ריאות</t>
  </si>
  <si>
    <t xml:space="preserve">חוברת 12 עמודים כולל כריכה, גודל A4 פתוח, A5 סגור, שטנץ צורני בכריכה. פרוצס דו"צ, 170 גרם כרומו מבריק, כל 100 יחידות בשרינק, כריכת סיכות מחברת </t>
  </si>
  <si>
    <t>2007752</t>
  </si>
  <si>
    <t>עלון מידע למבוטח מכבי שלי כללי</t>
  </si>
  <si>
    <t>עלון בגודל פתוח A4, גודל סגור A5 הדפסת פרוצס דו"צ ע"ג נייר כרומו 170 גר'</t>
  </si>
  <si>
    <t>2006232</t>
  </si>
  <si>
    <t>חוברת מידע-ילדים ונוער בספקטרום האוטיסטי</t>
  </si>
  <si>
    <t xml:space="preserve"> גודל סגור 15.3X21 ס"מ עמודי פנים 20, הדפסה פרוצב דו"צ  נייר כרומו מבריק 170 גרם, 4 עמודי עטיפה-  הדפסת פרוצס צד אחד בלבד  +חיתוך שטנצ ב נייר כרומו 220 גרם. גימור סיכות מחברת.</t>
  </si>
  <si>
    <t>שורה</t>
  </si>
  <si>
    <t>מק"ט מכבי</t>
  </si>
  <si>
    <t>תאור הפריט</t>
  </si>
  <si>
    <t>הדפסה בצבעים</t>
  </si>
  <si>
    <t>הדפסה חד / דו-צדדית</t>
  </si>
  <si>
    <t>משקל הנייר בגרם</t>
  </si>
  <si>
    <t>גודל הנייר</t>
  </si>
  <si>
    <t>צילום</t>
  </si>
  <si>
    <t>שחור</t>
  </si>
  <si>
    <t>חד</t>
  </si>
  <si>
    <t>דו</t>
  </si>
  <si>
    <t>פרוצס</t>
  </si>
  <si>
    <t>130 כרומו</t>
  </si>
  <si>
    <t>צילום (על נייר עם לוגו מכבי - כולל עלות נייר הלוגו)</t>
  </si>
  <si>
    <t xml:space="preserve">צילום על דף צבעוני </t>
  </si>
  <si>
    <t>איסוף השכפול בסיכה אחת</t>
  </si>
  <si>
    <t>כריכת חום - גב לבן , עד 300 דף</t>
  </si>
  <si>
    <t>כריכת ספירלה פלסטיק , עד 120 דף</t>
  </si>
  <si>
    <t>הפקת חוצצים מנייר צבעוני,עד 12 לשוניות</t>
  </si>
  <si>
    <t>250 כרומו מט</t>
  </si>
  <si>
    <t>13X9.5</t>
  </si>
  <si>
    <t>21x15</t>
  </si>
  <si>
    <t>20x11.5</t>
  </si>
  <si>
    <t>9x9</t>
  </si>
  <si>
    <t>קפסולציה סטנדרט (דו-צדדי)</t>
  </si>
  <si>
    <r>
      <t xml:space="preserve">שעת עבודה לעבודות שונות - </t>
    </r>
    <r>
      <rPr>
        <b/>
        <u/>
        <sz val="10"/>
        <rFont val="Arial"/>
        <family val="2"/>
      </rPr>
      <t>ראה הערות</t>
    </r>
  </si>
  <si>
    <t xml:space="preserve">גלופה מתכת למקט 2002943 - גודל A4 </t>
  </si>
  <si>
    <t xml:space="preserve">גלופה מתכת - גודל A3 </t>
  </si>
  <si>
    <t>נייר לוגו מ.פארם A4 צד אחד,1=2500</t>
  </si>
  <si>
    <t>4A</t>
  </si>
  <si>
    <t>הערות:</t>
  </si>
  <si>
    <t xml:space="preserve">1.  כל העבודות כוללות נייר מסוג נטול עץ מולבן בלובן 105/108 </t>
  </si>
  <si>
    <t xml:space="preserve">מכרז 122/2016 </t>
  </si>
  <si>
    <t xml:space="preserve">קפסולציה סטנדרט (דו-צדדי) </t>
  </si>
  <si>
    <t xml:space="preserve">נייר כרומו מבריק 170 גרם, גודל עמוד 20X20, 12 עמודים, הדפסת פרוצס דו"צ, כריכת סיכות מחברת. </t>
  </si>
  <si>
    <t>שם המגיש: _________________   חתימה+ חותמת: ___________________</t>
  </si>
  <si>
    <t>מפרט וטופס הצעת מחיר עבור שירותי שכפול</t>
  </si>
  <si>
    <t xml:space="preserve">מפרט וטופס הצעת מחיר עבור שירותי דפוס </t>
  </si>
  <si>
    <t>עלוני שיווק</t>
  </si>
  <si>
    <t>חוברות שיווק</t>
  </si>
  <si>
    <t xml:space="preserve"> תוספות מיוחדות</t>
  </si>
  <si>
    <t xml:space="preserve"> תוספות שחור לבן</t>
  </si>
  <si>
    <t>מפרט וטופס הצעת מחיר עבור שירותי דפוס</t>
  </si>
  <si>
    <t>נדרש</t>
  </si>
  <si>
    <t>פרוצס מלא ( 4 צבעים)</t>
  </si>
  <si>
    <t>לא נדרש</t>
  </si>
  <si>
    <t>הדפסת לוגו מכבי (בדפוס אופסט) 1=2500</t>
  </si>
  <si>
    <t>בלוק מזכר ללא הדפסה , הדבקת ראש 1=100 דפים</t>
  </si>
  <si>
    <t>בלוק מזכר כולל הדפסה - הדבקת ראש.כיתוב משתנה  1=100 דפים</t>
  </si>
  <si>
    <t>גריד להודעות פנימיות מכבי פארם 1=200 דפים</t>
  </si>
  <si>
    <t>בלוק מזכר כולל הדפסה - הדבקת ראש.כיתוב משתנה 1=100 דפים</t>
  </si>
  <si>
    <t>בלוק מזכר כולל הדפסה - הדבקת ראש.כיתוב משתנה 1=500 דפים</t>
  </si>
  <si>
    <t>גריד לשלט מכבי פארם  1=200 דפים</t>
  </si>
  <si>
    <t>גריד לשלט דאמפ עם מחיר מכבי פארם   1=200 דפים</t>
  </si>
  <si>
    <t>גריד לשלט מדף מכבי פארם+ שני פרפורציות לאורך הדף מרחק בין כל פרפוצריה 7 ס"מ   +פרפורציה אחת לרוחב הדף 4.5 ס"מ מתחתית הדף  1=200 דפים</t>
  </si>
  <si>
    <t>גריד לשלט מדף+מחיר+פרפו' מכבי פארם  1=200 דפים</t>
  </si>
  <si>
    <t xml:space="preserve"> טפסים ועלונים</t>
  </si>
  <si>
    <t>כריכה דו"צ</t>
  </si>
  <si>
    <t>מ-17 עד - 20</t>
  </si>
  <si>
    <t>מ-21 עד - 24</t>
  </si>
  <si>
    <t>מ-25 עד - 28</t>
  </si>
  <si>
    <t>מ-29 עד - 32</t>
  </si>
  <si>
    <t>מספר עמודים כולל</t>
  </si>
  <si>
    <t>נייר כרומו משקל מרחבי 130 גרם הדפסה צד אחד פרוצס גודל 5A</t>
  </si>
  <si>
    <t>מחיר ל-1,000 יחידות בש"ח ללא מע"מ</t>
  </si>
  <si>
    <t>מחיר ליחידה בש"ח ללא מע"מ</t>
  </si>
  <si>
    <t>מחירים לפי כמויות ולוחות בש"ח  ללא מע"מ</t>
  </si>
  <si>
    <t>מחירים לפי כמויות ולוחות בש"ח ללא מע"מ</t>
  </si>
  <si>
    <t>מחירים לפי כמויות בש"ח ללא מע"מ</t>
  </si>
  <si>
    <t>לא למילוי</t>
  </si>
  <si>
    <t>את אחוז ההנחה המוצע יש לכתוב בסעיף 2.1.2 אשר נמצא בטופס ההצעה במסמכי המכרז.</t>
  </si>
  <si>
    <t>צילומים ושיכפולים</t>
  </si>
  <si>
    <t>נספח ג'1</t>
  </si>
  <si>
    <t xml:space="preserve">נייר כימי , גודל פוליו- מקור בצבע לבן + העתק ראשון בצבע צהוב + העתק שני בצבע ורוד.הדפסה  צד אחד צבע אחד שחור :תוספות פרפורציה במיקום 9.5 ס"מ מתחתית הדף להעתק הראשון בלבד - נומרטורים זהים 6 מספרים בצבע שחור מתחלפים בכל סט מספר קבוע יהיה 800 ולצידו יודפסו בנומרוטר 6 מספרים מתחלפים - יסופק בבלוק 50X50X3 הדבקת דבק ראש </t>
  </si>
  <si>
    <t>נייר גודל פוליו 80 גרם הדפסה דו"צ שחור בלוק = 100 1X יחידות הדבקת דבק ראש</t>
  </si>
  <si>
    <t>כרטיס</t>
  </si>
  <si>
    <t>הפנקס במידות - פרוס:  12 * 20 ס"מ , מקופל :12*10 ס"מ .כריכה מנייר לבן כרומו מט 250 גרם הדפסה בשני צבעים צד אחד כיתוב בכחול .נייר פנים -12 עמודים  נ"ע לבן 80 גרם מודפס בצבע אחד בשני הצדדים . גימור : 2 סיכות מחברת , אריזה בקבוצות של 50 יח' .</t>
  </si>
  <si>
    <t xml:space="preserve">גודל עמוד פנים פרוס-  19 * 26 ס"מ. גודל עמוד פנים מקופל-  19 * 13 ס"מ. 8 עמודי פנים + כריכה. נייר עמודי פנים  170 גרם כרומו מט. נייר כריכה  220 גרם כרומו מט. הדפסה דו"צ פרוצס כריכה + פנים. גימור- 2 סיכות מחברת. הכריכה כוללת בחלק האחורי הפנימי - כיס להכנסת עלונים: גודל כריכה פרוס (כולל הכיס)  27.3 * 35.4 ס"מ. גודל הכיס להכנסת עלונים פרוס (כולל 1.5 ס"מ מקופל להדבקה בצד אחד) 14.5 * 16.4 ס"מ , חתוך עם שיפוע ועיגול בפינה החופשית . חלק הכיס יתקפל בצידו האחד ויודבק עם קיפול פנימי 1.5 ס"מ בצידו השני.  ההדבקה תבוצע לאורך כל התפר ובאופן חזק. אריזה - 250 יחידות בקרטון. </t>
  </si>
  <si>
    <t>נייר כימי 25X4 גודל 4A  (ראשון נייר לבן + 3 צבעוני לפי הסדר: 2-תכלת , 3-ורוד , 4-צהוב) , מודפס בכחול צד אחד. הדבקת דבק ראש</t>
  </si>
  <si>
    <t>נייר כימי גודל 25X3 - 3A הדפסה צד אחד צבע אחד שחור  -  מקור סט ראשון -צבע לבן-העתק 2 צבע ורוד-העתק 3 - צהוב גימור- דבק ראש + 2 חורים לתיוק בצידו הימני של הטופס</t>
  </si>
  <si>
    <t>גודל עלון פרוס 4A  סגור 5A  כולל שטנץ  +מכת ביג לקיפול הדפסה דו"צ פרוצס , נייר כרומו מבריק 170 גרם.</t>
  </si>
  <si>
    <t>גודל פרוס 4A מקופל 5A נייר לבן כרומו 170 גרם מבריק. הדפסה דו"צ פרוצס ם: 1 שטנצ לחיתוך העיגולים. אריזה:בניילון נצמד (שרינק) כל 100 יחידות.</t>
  </si>
  <si>
    <t>נייר כרומו 170 גרם גודל פרוס A3   הדפסה פרוצס דו"צ +קיפול סופי 4 עמודים 5A</t>
  </si>
  <si>
    <t xml:space="preserve">בלוק כימי לבדיקת הסטרוסקופיה </t>
  </si>
  <si>
    <t>נייר כימי גודל 4A  מקור  לבן +העתק צהוב הדפסה צד אחד צבע אחד  25X2,  בלוק 1 = 50 דפים.</t>
  </si>
  <si>
    <t xml:space="preserve">נייר כימי גודל 4A  מקור  לבן +העתק ראשון צהוב  העתק שני ורוד הדפסה צד אחד צבע אחד 25X3  , בלוק 1 = 75 דפים </t>
  </si>
  <si>
    <t>2.  עבודות שונות = סידור חומר בקלסרים , הדבקת מדבקות , הכנסה למעטפות .</t>
  </si>
  <si>
    <t xml:space="preserve">בד' אודיולוגית לכל המכונים </t>
  </si>
  <si>
    <t>נייר 80 גר נ"ע צבע צהוב גודל 17X24.5 ס"מ נטו הדפסה צד אחד צבע שחור 1 בלוק = 100 דף גימור דבק ראש</t>
  </si>
  <si>
    <t xml:space="preserve">פנקסי קבלות </t>
  </si>
  <si>
    <t>נייר לבן נ"ע 80 גרם , מודפס צבע אחד כחול דו"צ , במידות: 12.5 * 17.5ס"מ, מסופק בבלוק 1X100 עם דבק בראש .</t>
  </si>
  <si>
    <t xml:space="preserve">נייר  לבן נ"ע 60 גרם בגודל 14.5*20.5 ס"מ,  הדפסה צד אחד בצבע אחד כחול.  יסופק בבלוק:1X50 + דבק ראש. </t>
  </si>
  <si>
    <t xml:space="preserve">נייר  לבן נ"ע 60 גרם בגודל 14.5*20.5 ס"מ,  הדפסה צד אחד בצבע אחד כחול.  יסופק בבלוק: 1*100*50 + דבק ראש. </t>
  </si>
  <si>
    <t xml:space="preserve">נייר נ"ע  60 גרם גודל  4A הדפסה צד אחד צבע אחד כחול   1 בלוק = 50 </t>
  </si>
  <si>
    <t>נייר נ"ע לבן 80 גר' גודל 15X20.5 ס"מ הדפסה צד אחד 3 צבעים - צד שני צבע אחד -  1בלוק =100  הדבקת דבק ראש</t>
  </si>
  <si>
    <t xml:space="preserve">נייר 80 גרם נ"ע גודל פרוס A3 סגור 4A הדפסה דו"צ צבע אחד כחול+הדבקת דבק ראש בצד 1 בלוק =50 </t>
  </si>
  <si>
    <t>מתיחס לממדי גליון 70X100</t>
  </si>
  <si>
    <t>80 נ"ע</t>
  </si>
  <si>
    <t>120 כרומו מט</t>
  </si>
  <si>
    <t>שליחות דחופה למטה מכבי בלבד (ת"א).1 יח'= עד גודל קרטון המכיל 5 חבילות ניר צילום A4 *</t>
  </si>
  <si>
    <t xml:space="preserve"> דף מה בצלחת </t>
  </si>
  <si>
    <t>חוברת קומדין בשפה הרוסית</t>
  </si>
  <si>
    <t>חוברת קומדין בשפה הערבית</t>
  </si>
  <si>
    <t>פוסטר A4 מידע לנפגעי תאונות עבודה</t>
  </si>
  <si>
    <t xml:space="preserve"> פוסטרA4 הנחיות מתן דגימת שתן–עברית רוסית</t>
  </si>
  <si>
    <t>פוסטר A4 הנחיות מתן דגימת שתן–ערבית</t>
  </si>
  <si>
    <t>עלון A5 זכויות טיפולי שיניים בסל הבריאות</t>
  </si>
  <si>
    <t>עלון A4 שוברים שיגרה בסוכרת עברית</t>
  </si>
  <si>
    <t>עלון A4 שוברים שיגרה בסוכרת ערבית</t>
  </si>
  <si>
    <t>עלון A4 שוברים שיגרה בסוכרת רוסית</t>
  </si>
  <si>
    <t>עלון A4 לחץ חרדה וסוכרת עברית</t>
  </si>
  <si>
    <t>עלון A4 לחץ חרדה וסוכרת ערבית</t>
  </si>
  <si>
    <t>עלון A4 לחץ חרדה וסוכרת רוסית</t>
  </si>
  <si>
    <t>עלון A4 דיכאון וסוכרת עברית</t>
  </si>
  <si>
    <t xml:space="preserve"> עלון A4 דיכאון וסוכרת ערבית</t>
  </si>
  <si>
    <t>עלון A4 דיכאון וסוכרת רוסית</t>
  </si>
  <si>
    <t>עלון A4 אבות המזון לסוכרתיים עברית</t>
  </si>
  <si>
    <t>עלון A4 אבות המזון לסוכרתיים ערבית</t>
  </si>
  <si>
    <t xml:space="preserve"> עלון A4 אבות המזון לסוכרתיים רוסית</t>
  </si>
  <si>
    <t>עלון A4 חישוב פחמימות לסוכרתיים עברית</t>
  </si>
  <si>
    <t>עלון A4 חישוב פחמימות לסוכרתיים ערבית</t>
  </si>
  <si>
    <t>עלון A4 חישוב פחמימות לסוכרתיים רוסית</t>
  </si>
  <si>
    <t xml:space="preserve"> עלון A4 סוכרת מאוזנים ובריאים עברית</t>
  </si>
  <si>
    <t>עלון A4 סוכרת מאוזנים ובריאים ערבית</t>
  </si>
  <si>
    <t>עלון A4 סוכרת מאוזנים ובריאים רוסית</t>
  </si>
  <si>
    <t>עלון A4 בניית תפריט לסוכרתיים עברית</t>
  </si>
  <si>
    <t>עלון A4 בניית תפריט לסוכרתיים ערבית</t>
  </si>
  <si>
    <t>עלון A4 בניית תפריט לסוכרתיים רוסית</t>
  </si>
  <si>
    <t>פוסטר A4 - מתורגמנות טלפונית</t>
  </si>
  <si>
    <t>בלוק כימי לבדיקת הסטרוסקופיה</t>
  </si>
  <si>
    <t>אומדן כמות יחידות שנתי</t>
  </si>
  <si>
    <t>כמות יחידות מינימלית בהזמנה</t>
  </si>
  <si>
    <t>אומדן כמות יחידות רכש שנתי</t>
  </si>
  <si>
    <t xml:space="preserve"> מחיר ליחידה (עמודה F)  בש"ח ללא מע"מ</t>
  </si>
  <si>
    <t>מחיר ליחידה (עמודה H)  בש"ח ללא מע"מ</t>
  </si>
  <si>
    <r>
      <t>3.הגדרה: "</t>
    </r>
    <r>
      <rPr>
        <b/>
        <u/>
        <sz val="10"/>
        <rFont val="Arial"/>
        <family val="2"/>
      </rPr>
      <t xml:space="preserve">שליחות דחופה </t>
    </r>
    <r>
      <rPr>
        <sz val="10"/>
        <rFont val="Arial"/>
        <family val="2"/>
      </rPr>
      <t>"{סעיף 32)  *- שליחות שמבוצעת על ידי הספק עצמו, עד 3 שעות מסיום ביצוע העבודה (עבודה שלא תסופק עד השעה 17:00 באותו היום, תסופק עד השעה 9:00 למחרת).</t>
    </r>
  </si>
  <si>
    <t xml:space="preserve">אומדן שנתי בש"ח לא כולל מע"מ </t>
  </si>
  <si>
    <t>סה"כ אומדן שנתי</t>
  </si>
  <si>
    <t>אומדן הכמויות הינו הערכה בלבד. מכבי אינה מחויבת לכמות כלשהיא.</t>
  </si>
  <si>
    <t xml:space="preserve">אומדן שווי הצעה שנתי בש"ח לא כולל מע"מ </t>
  </si>
  <si>
    <t>כמות פריטים בתוך יחידה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</si>
</sst>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00"/>
    <numFmt numFmtId="165" formatCode="_ [$₪-40D]\ * #,##0.00_ ;_ [$₪-40D]\ * \-#,##0.00_ ;_ [$₪-40D]\ * &quot;-&quot;??_ ;_ @_ "/>
    <numFmt numFmtId="166" formatCode="_ * #,##0_ ;_ * \-#,##0_ ;_ * &quot;-&quot;??_ ;_ @_ "/>
  </numFmts>
  <fonts count="3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charset val="177"/>
    </font>
    <font>
      <b/>
      <sz val="14"/>
      <name val="Arial"/>
      <family val="2"/>
      <charset val="177"/>
    </font>
    <font>
      <sz val="11"/>
      <name val="Arial"/>
      <family val="2"/>
      <charset val="177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  <font>
      <sz val="11"/>
      <color indexed="8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1"/>
      <name val="Arial"/>
      <family val="2"/>
    </font>
    <font>
      <b/>
      <sz val="12"/>
      <color theme="1"/>
      <name val="Arial"/>
      <family val="2"/>
      <scheme val="minor"/>
    </font>
    <font>
      <b/>
      <sz val="1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1"/>
      <name val="Arial"/>
      <family val="2"/>
      <scheme val="minor"/>
    </font>
    <font>
      <b/>
      <sz val="14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sz val="14"/>
      <name val="Arial"/>
      <family val="2"/>
      <scheme val="minor"/>
    </font>
    <font>
      <b/>
      <sz val="16"/>
      <color indexed="9"/>
      <name val="Arial"/>
      <family val="2"/>
      <scheme val="minor"/>
    </font>
    <font>
      <b/>
      <sz val="10"/>
      <name val="Arial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  <charset val="177"/>
    </font>
    <font>
      <b/>
      <u/>
      <sz val="14"/>
      <name val="Arial"/>
      <family val="2"/>
      <scheme val="minor"/>
    </font>
    <font>
      <b/>
      <sz val="12"/>
      <name val="Arial"/>
      <family val="2"/>
      <scheme val="minor"/>
    </font>
    <font>
      <b/>
      <u/>
      <sz val="14"/>
      <name val="Arial"/>
      <family val="2"/>
      <charset val="177"/>
    </font>
    <font>
      <b/>
      <u/>
      <sz val="14"/>
      <name val="Arial"/>
      <family val="2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9" fillId="0" borderId="0"/>
    <xf numFmtId="0" fontId="8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94">
    <xf numFmtId="0" fontId="0" fillId="0" borderId="0" xfId="0"/>
    <xf numFmtId="0" fontId="6" fillId="0" borderId="10" xfId="3" applyFont="1" applyBorder="1" applyAlignment="1" applyProtection="1">
      <alignment horizontal="center" vertical="center" textRotation="90" shrinkToFit="1"/>
    </xf>
    <xf numFmtId="0" fontId="6" fillId="0" borderId="2" xfId="3" applyFont="1" applyBorder="1" applyAlignment="1" applyProtection="1">
      <alignment horizontal="center" vertical="center" textRotation="90" wrapText="1"/>
    </xf>
    <xf numFmtId="0" fontId="6" fillId="0" borderId="2" xfId="3" applyFont="1" applyBorder="1" applyAlignment="1" applyProtection="1">
      <alignment horizontal="center" vertical="center" wrapText="1"/>
    </xf>
    <xf numFmtId="0" fontId="6" fillId="0" borderId="2" xfId="3" applyFont="1" applyBorder="1" applyAlignment="1" applyProtection="1">
      <alignment horizontal="right" vertical="center" wrapText="1"/>
    </xf>
    <xf numFmtId="0" fontId="13" fillId="5" borderId="2" xfId="0" applyFont="1" applyFill="1" applyBorder="1" applyAlignment="1">
      <alignment horizontal="right" wrapText="1"/>
    </xf>
    <xf numFmtId="0" fontId="13" fillId="5" borderId="2" xfId="0" applyFont="1" applyFill="1" applyBorder="1" applyAlignment="1">
      <alignment wrapText="1"/>
    </xf>
    <xf numFmtId="0" fontId="14" fillId="5" borderId="2" xfId="6" applyNumberFormat="1" applyFont="1" applyFill="1" applyBorder="1" applyAlignment="1">
      <alignment horizontal="right" vertical="top" wrapText="1"/>
    </xf>
    <xf numFmtId="0" fontId="14" fillId="0" borderId="2" xfId="6" applyNumberFormat="1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Protection="1">
      <protection locked="0"/>
    </xf>
    <xf numFmtId="0" fontId="13" fillId="5" borderId="2" xfId="0" applyFont="1" applyFill="1" applyBorder="1" applyAlignment="1" applyProtection="1">
      <alignment horizontal="right" vertical="center" wrapText="1"/>
    </xf>
    <xf numFmtId="0" fontId="14" fillId="0" borderId="2" xfId="6" applyFont="1" applyBorder="1" applyAlignment="1">
      <alignment horizontal="right" vertical="top" wrapText="1"/>
    </xf>
    <xf numFmtId="0" fontId="8" fillId="0" borderId="0" xfId="7"/>
    <xf numFmtId="0" fontId="8" fillId="0" borderId="0" xfId="7" applyBorder="1" applyAlignment="1">
      <alignment horizontal="center" vertical="center"/>
    </xf>
    <xf numFmtId="0" fontId="8" fillId="0" borderId="0" xfId="7" applyAlignment="1">
      <alignment horizontal="right" readingOrder="2"/>
    </xf>
    <xf numFmtId="3" fontId="8" fillId="0" borderId="2" xfId="7" applyNumberFormat="1" applyBorder="1"/>
    <xf numFmtId="0" fontId="8" fillId="0" borderId="2" xfId="7" applyBorder="1" applyAlignment="1">
      <alignment readingOrder="2"/>
    </xf>
    <xf numFmtId="3" fontId="8" fillId="0" borderId="2" xfId="7" applyNumberFormat="1" applyFill="1" applyBorder="1"/>
    <xf numFmtId="0" fontId="14" fillId="0" borderId="2" xfId="6" applyFont="1" applyFill="1" applyBorder="1" applyAlignment="1">
      <alignment horizontal="right" vertical="top" wrapText="1"/>
    </xf>
    <xf numFmtId="0" fontId="14" fillId="5" borderId="2" xfId="6" applyFont="1" applyFill="1" applyBorder="1" applyAlignment="1">
      <alignment horizontal="right" vertical="top" wrapText="1"/>
    </xf>
    <xf numFmtId="0" fontId="16" fillId="0" borderId="0" xfId="0" applyFont="1"/>
    <xf numFmtId="0" fontId="1" fillId="0" borderId="2" xfId="0" applyFont="1" applyBorder="1" applyAlignment="1">
      <alignment wrapText="1"/>
    </xf>
    <xf numFmtId="0" fontId="1" fillId="5" borderId="2" xfId="0" applyFont="1" applyFill="1" applyBorder="1" applyAlignment="1">
      <alignment wrapText="1"/>
    </xf>
    <xf numFmtId="0" fontId="1" fillId="5" borderId="2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2" xfId="0" applyFont="1" applyFill="1" applyBorder="1" applyAlignment="1">
      <alignment wrapText="1"/>
    </xf>
    <xf numFmtId="0" fontId="17" fillId="5" borderId="2" xfId="6" applyFont="1" applyFill="1" applyBorder="1" applyAlignment="1">
      <alignment vertical="top" wrapText="1"/>
    </xf>
    <xf numFmtId="0" fontId="17" fillId="5" borderId="2" xfId="6" applyFont="1" applyFill="1" applyBorder="1" applyAlignment="1">
      <alignment horizontal="right" vertical="top" wrapText="1"/>
    </xf>
    <xf numFmtId="0" fontId="17" fillId="5" borderId="2" xfId="7" applyFont="1" applyFill="1" applyBorder="1" applyAlignment="1">
      <alignment vertical="top" wrapText="1"/>
    </xf>
    <xf numFmtId="0" fontId="17" fillId="0" borderId="2" xfId="7" applyFont="1" applyFill="1" applyBorder="1" applyAlignment="1">
      <alignment vertical="top" wrapText="1"/>
    </xf>
    <xf numFmtId="0" fontId="13" fillId="0" borderId="0" xfId="0" applyFont="1"/>
    <xf numFmtId="43" fontId="0" fillId="0" borderId="0" xfId="8" applyFont="1" applyAlignment="1">
      <alignment wrapText="1"/>
    </xf>
    <xf numFmtId="43" fontId="0" fillId="0" borderId="0" xfId="8" applyFont="1"/>
    <xf numFmtId="0" fontId="0" fillId="0" borderId="2" xfId="0" applyFont="1" applyFill="1" applyBorder="1" applyAlignment="1">
      <alignment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2" xfId="3" applyFont="1" applyBorder="1" applyAlignment="1" applyProtection="1">
      <alignment horizontal="center" vertical="center" wrapText="1"/>
    </xf>
    <xf numFmtId="1" fontId="21" fillId="0" borderId="10" xfId="3" applyNumberFormat="1" applyFont="1" applyBorder="1" applyAlignment="1" applyProtection="1">
      <alignment horizontal="center"/>
    </xf>
    <xf numFmtId="0" fontId="21" fillId="0" borderId="2" xfId="3" applyFont="1" applyBorder="1" applyAlignment="1" applyProtection="1">
      <alignment horizontal="center" vertical="center"/>
    </xf>
    <xf numFmtId="1" fontId="21" fillId="0" borderId="2" xfId="3" applyNumberFormat="1" applyFont="1" applyFill="1" applyBorder="1" applyAlignment="1" applyProtection="1">
      <alignment horizontal="center" vertical="center"/>
    </xf>
    <xf numFmtId="1" fontId="21" fillId="0" borderId="2" xfId="3" applyNumberFormat="1" applyFont="1" applyBorder="1" applyAlignment="1" applyProtection="1">
      <alignment horizontal="center" vertical="center"/>
    </xf>
    <xf numFmtId="44" fontId="22" fillId="0" borderId="2" xfId="1" applyFont="1" applyBorder="1" applyAlignment="1" applyProtection="1">
      <alignment horizontal="center" vertical="center"/>
    </xf>
    <xf numFmtId="0" fontId="20" fillId="0" borderId="0" xfId="0" applyFont="1" applyProtection="1">
      <protection locked="0"/>
    </xf>
    <xf numFmtId="0" fontId="23" fillId="0" borderId="0" xfId="0" applyFont="1"/>
    <xf numFmtId="0" fontId="14" fillId="0" borderId="0" xfId="0" applyFont="1"/>
    <xf numFmtId="0" fontId="17" fillId="0" borderId="2" xfId="3" applyFont="1" applyBorder="1" applyAlignment="1" applyProtection="1">
      <alignment horizontal="center" vertical="center" wrapText="1"/>
    </xf>
    <xf numFmtId="0" fontId="17" fillId="0" borderId="3" xfId="3" applyFont="1" applyBorder="1" applyAlignment="1" applyProtection="1">
      <alignment horizontal="center" vertical="center" textRotation="90" wrapText="1"/>
    </xf>
    <xf numFmtId="1" fontId="8" fillId="0" borderId="2" xfId="3" applyNumberFormat="1" applyFont="1" applyFill="1" applyBorder="1" applyAlignment="1" applyProtection="1">
      <alignment horizontal="center" vertical="center"/>
    </xf>
    <xf numFmtId="1" fontId="8" fillId="0" borderId="2" xfId="3" applyNumberFormat="1" applyFont="1" applyBorder="1" applyAlignment="1" applyProtection="1">
      <alignment horizontal="center" vertical="center"/>
    </xf>
    <xf numFmtId="44" fontId="3" fillId="0" borderId="2" xfId="1" applyFont="1" applyBorder="1" applyAlignment="1" applyProtection="1">
      <alignment horizontal="center" vertical="center"/>
    </xf>
    <xf numFmtId="0" fontId="14" fillId="0" borderId="2" xfId="0" applyFont="1" applyBorder="1" applyProtection="1"/>
    <xf numFmtId="0" fontId="8" fillId="0" borderId="2" xfId="3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8" fillId="0" borderId="0" xfId="3" applyFont="1" applyProtection="1"/>
    <xf numFmtId="0" fontId="8" fillId="0" borderId="12" xfId="3" applyFont="1" applyBorder="1" applyAlignment="1" applyProtection="1">
      <alignment horizontal="center" vertical="center"/>
    </xf>
    <xf numFmtId="165" fontId="3" fillId="0" borderId="2" xfId="3" applyNumberFormat="1" applyFont="1" applyBorder="1" applyAlignment="1" applyProtection="1">
      <alignment horizontal="center" vertical="center"/>
    </xf>
    <xf numFmtId="165" fontId="3" fillId="5" borderId="2" xfId="3" applyNumberFormat="1" applyFont="1" applyFill="1" applyBorder="1" applyAlignment="1" applyProtection="1">
      <alignment horizontal="center" vertical="center"/>
    </xf>
    <xf numFmtId="0" fontId="8" fillId="0" borderId="0" xfId="3" applyFont="1" applyAlignment="1" applyProtection="1">
      <alignment horizontal="center" vertical="center"/>
    </xf>
    <xf numFmtId="0" fontId="8" fillId="0" borderId="2" xfId="3" applyFont="1" applyBorder="1" applyAlignment="1" applyProtection="1">
      <alignment horizontal="center" vertical="center"/>
    </xf>
    <xf numFmtId="0" fontId="8" fillId="0" borderId="10" xfId="3" applyFont="1" applyBorder="1" applyProtection="1"/>
    <xf numFmtId="0" fontId="8" fillId="0" borderId="37" xfId="3" applyFont="1" applyBorder="1" applyProtection="1"/>
    <xf numFmtId="165" fontId="3" fillId="0" borderId="11" xfId="3" applyNumberFormat="1" applyFont="1" applyBorder="1" applyAlignment="1" applyProtection="1">
      <alignment horizontal="center" vertical="center"/>
    </xf>
    <xf numFmtId="165" fontId="3" fillId="5" borderId="11" xfId="3" applyNumberFormat="1" applyFont="1" applyFill="1" applyBorder="1" applyAlignment="1" applyProtection="1">
      <alignment horizontal="center" vertical="center"/>
    </xf>
    <xf numFmtId="44" fontId="3" fillId="0" borderId="11" xfId="1" applyFont="1" applyBorder="1" applyAlignment="1" applyProtection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</xf>
    <xf numFmtId="0" fontId="8" fillId="2" borderId="6" xfId="3" applyFont="1" applyFill="1" applyBorder="1" applyAlignment="1" applyProtection="1">
      <alignment horizontal="center" vertical="center"/>
    </xf>
    <xf numFmtId="0" fontId="8" fillId="2" borderId="15" xfId="3" applyFont="1" applyFill="1" applyBorder="1" applyAlignment="1" applyProtection="1">
      <alignment horizontal="center" vertical="center"/>
    </xf>
    <xf numFmtId="0" fontId="8" fillId="2" borderId="15" xfId="3" applyFont="1" applyFill="1" applyBorder="1" applyProtection="1"/>
    <xf numFmtId="0" fontId="8" fillId="2" borderId="6" xfId="3" applyFont="1" applyFill="1" applyBorder="1" applyProtection="1"/>
    <xf numFmtId="0" fontId="8" fillId="2" borderId="7" xfId="3" applyFont="1" applyFill="1" applyBorder="1" applyProtection="1"/>
    <xf numFmtId="0" fontId="8" fillId="0" borderId="38" xfId="3" applyFont="1" applyBorder="1" applyAlignment="1" applyProtection="1">
      <alignment horizontal="center" vertical="center"/>
    </xf>
    <xf numFmtId="44" fontId="3" fillId="0" borderId="38" xfId="1" applyFont="1" applyBorder="1" applyAlignment="1" applyProtection="1">
      <alignment horizontal="center" vertical="center"/>
    </xf>
    <xf numFmtId="1" fontId="21" fillId="0" borderId="37" xfId="3" applyNumberFormat="1" applyFont="1" applyBorder="1" applyAlignment="1" applyProtection="1">
      <alignment horizontal="center"/>
    </xf>
    <xf numFmtId="0" fontId="21" fillId="0" borderId="38" xfId="3" applyFont="1" applyBorder="1" applyAlignment="1" applyProtection="1">
      <alignment horizontal="center" vertical="center"/>
    </xf>
    <xf numFmtId="1" fontId="21" fillId="0" borderId="38" xfId="3" applyNumberFormat="1" applyFont="1" applyBorder="1" applyAlignment="1" applyProtection="1">
      <alignment horizontal="center" vertical="center"/>
    </xf>
    <xf numFmtId="44" fontId="22" fillId="0" borderId="38" xfId="1" applyFont="1" applyBorder="1" applyAlignment="1" applyProtection="1">
      <alignment horizontal="center" vertical="center"/>
    </xf>
    <xf numFmtId="0" fontId="8" fillId="0" borderId="22" xfId="3" applyFont="1" applyBorder="1"/>
    <xf numFmtId="0" fontId="17" fillId="0" borderId="10" xfId="3" applyFont="1" applyBorder="1" applyAlignment="1" applyProtection="1">
      <alignment horizontal="center" vertical="center" textRotation="90" shrinkToFit="1"/>
    </xf>
    <xf numFmtId="1" fontId="8" fillId="0" borderId="10" xfId="3" applyNumberFormat="1" applyFont="1" applyBorder="1" applyProtection="1"/>
    <xf numFmtId="0" fontId="8" fillId="0" borderId="10" xfId="3" applyNumberFormat="1" applyFont="1" applyBorder="1" applyProtection="1"/>
    <xf numFmtId="1" fontId="8" fillId="0" borderId="37" xfId="3" applyNumberFormat="1" applyFont="1" applyBorder="1" applyProtection="1"/>
    <xf numFmtId="0" fontId="8" fillId="0" borderId="38" xfId="3" applyFont="1" applyFill="1" applyBorder="1" applyAlignment="1" applyProtection="1">
      <alignment horizontal="center" vertical="center"/>
    </xf>
    <xf numFmtId="0" fontId="14" fillId="0" borderId="38" xfId="0" applyFont="1" applyBorder="1" applyProtection="1"/>
    <xf numFmtId="1" fontId="8" fillId="0" borderId="38" xfId="3" applyNumberFormat="1" applyFont="1" applyFill="1" applyBorder="1" applyAlignment="1" applyProtection="1">
      <alignment horizontal="center" vertical="center"/>
    </xf>
    <xf numFmtId="1" fontId="8" fillId="0" borderId="38" xfId="3" applyNumberFormat="1" applyFont="1" applyBorder="1" applyAlignment="1" applyProtection="1">
      <alignment horizontal="center" vertical="center"/>
    </xf>
    <xf numFmtId="44" fontId="3" fillId="0" borderId="16" xfId="1" applyFont="1" applyBorder="1" applyAlignment="1" applyProtection="1">
      <alignment horizontal="center" vertical="center"/>
    </xf>
    <xf numFmtId="0" fontId="17" fillId="0" borderId="2" xfId="3" applyFont="1" applyBorder="1" applyAlignment="1" applyProtection="1">
      <alignment horizontal="center" vertical="center"/>
    </xf>
    <xf numFmtId="0" fontId="17" fillId="0" borderId="11" xfId="3" applyFont="1" applyBorder="1" applyAlignment="1" applyProtection="1">
      <alignment horizontal="center" vertical="center" wrapText="1"/>
    </xf>
    <xf numFmtId="0" fontId="17" fillId="0" borderId="2" xfId="3" applyFont="1" applyFill="1" applyBorder="1" applyAlignment="1" applyProtection="1">
      <alignment horizontal="center" vertical="center"/>
    </xf>
    <xf numFmtId="0" fontId="17" fillId="0" borderId="11" xfId="3" applyFont="1" applyFill="1" applyBorder="1" applyAlignment="1" applyProtection="1">
      <alignment horizontal="center" vertical="center"/>
    </xf>
    <xf numFmtId="0" fontId="17" fillId="0" borderId="10" xfId="3" applyFont="1" applyBorder="1" applyProtection="1"/>
    <xf numFmtId="0" fontId="17" fillId="0" borderId="3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0" fontId="32" fillId="0" borderId="22" xfId="3" applyFont="1" applyBorder="1"/>
    <xf numFmtId="0" fontId="17" fillId="0" borderId="2" xfId="3" applyFont="1" applyBorder="1" applyAlignment="1" applyProtection="1">
      <alignment horizontal="center" vertical="center"/>
    </xf>
    <xf numFmtId="0" fontId="8" fillId="0" borderId="2" xfId="3" applyFont="1" applyBorder="1" applyAlignment="1" applyProtection="1">
      <alignment horizontal="center" vertical="center"/>
    </xf>
    <xf numFmtId="0" fontId="8" fillId="0" borderId="38" xfId="3" applyFont="1" applyBorder="1" applyAlignment="1" applyProtection="1">
      <alignment horizontal="center" vertical="center"/>
    </xf>
    <xf numFmtId="44" fontId="3" fillId="0" borderId="2" xfId="1" applyFont="1" applyBorder="1" applyAlignment="1" applyProtection="1">
      <alignment horizontal="center" vertical="center"/>
    </xf>
    <xf numFmtId="44" fontId="3" fillId="0" borderId="11" xfId="1" applyFont="1" applyBorder="1" applyAlignment="1" applyProtection="1">
      <alignment horizontal="center" vertical="center"/>
    </xf>
    <xf numFmtId="0" fontId="8" fillId="0" borderId="2" xfId="3" applyFont="1" applyBorder="1" applyAlignment="1" applyProtection="1">
      <alignment horizontal="center" vertical="center"/>
    </xf>
    <xf numFmtId="0" fontId="21" fillId="0" borderId="11" xfId="3" applyFont="1" applyBorder="1" applyAlignment="1" applyProtection="1">
      <alignment horizontal="center" vertical="center" wrapText="1"/>
    </xf>
    <xf numFmtId="2" fontId="22" fillId="0" borderId="11" xfId="3" applyNumberFormat="1" applyFont="1" applyBorder="1" applyAlignment="1" applyProtection="1">
      <alignment horizontal="center" vertical="center"/>
    </xf>
    <xf numFmtId="2" fontId="22" fillId="0" borderId="16" xfId="3" applyNumberFormat="1" applyFont="1" applyBorder="1" applyAlignment="1" applyProtection="1">
      <alignment horizontal="center" vertical="center"/>
    </xf>
    <xf numFmtId="0" fontId="6" fillId="0" borderId="12" xfId="3" applyFont="1" applyBorder="1" applyAlignment="1" applyProtection="1">
      <alignment horizontal="center" vertical="center" wrapText="1"/>
    </xf>
    <xf numFmtId="0" fontId="21" fillId="0" borderId="12" xfId="3" applyFont="1" applyBorder="1" applyAlignment="1" applyProtection="1">
      <alignment horizontal="center" vertical="center"/>
    </xf>
    <xf numFmtId="0" fontId="21" fillId="0" borderId="44" xfId="3" applyFont="1" applyBorder="1" applyAlignment="1" applyProtection="1">
      <alignment horizontal="center" vertical="center"/>
    </xf>
    <xf numFmtId="0" fontId="0" fillId="0" borderId="0" xfId="0" applyFill="1"/>
    <xf numFmtId="41" fontId="14" fillId="0" borderId="2" xfId="8" applyNumberFormat="1" applyFont="1" applyBorder="1" applyAlignment="1">
      <alignment vertical="top" wrapText="1"/>
    </xf>
    <xf numFmtId="41" fontId="13" fillId="0" borderId="2" xfId="8" applyNumberFormat="1" applyFont="1" applyBorder="1" applyAlignment="1">
      <alignment wrapText="1"/>
    </xf>
    <xf numFmtId="41" fontId="14" fillId="0" borderId="2" xfId="8" applyNumberFormat="1" applyFont="1" applyFill="1" applyBorder="1" applyAlignment="1">
      <alignment vertical="top" wrapText="1"/>
    </xf>
    <xf numFmtId="41" fontId="1" fillId="0" borderId="2" xfId="8" applyNumberFormat="1" applyFont="1" applyBorder="1" applyAlignment="1">
      <alignment wrapText="1"/>
    </xf>
    <xf numFmtId="41" fontId="1" fillId="0" borderId="2" xfId="8" applyNumberFormat="1" applyFont="1" applyFill="1" applyBorder="1" applyAlignment="1">
      <alignment wrapText="1"/>
    </xf>
    <xf numFmtId="0" fontId="0" fillId="0" borderId="2" xfId="0" applyFont="1" applyBorder="1" applyAlignment="1">
      <alignment wrapText="1"/>
    </xf>
    <xf numFmtId="0" fontId="37" fillId="0" borderId="0" xfId="0" applyFont="1" applyAlignment="1">
      <alignment vertical="center"/>
    </xf>
    <xf numFmtId="0" fontId="16" fillId="0" borderId="2" xfId="0" applyFont="1" applyBorder="1"/>
    <xf numFmtId="0" fontId="38" fillId="0" borderId="2" xfId="0" applyFont="1" applyBorder="1"/>
    <xf numFmtId="0" fontId="30" fillId="0" borderId="2" xfId="7" applyFont="1" applyBorder="1" applyAlignment="1">
      <alignment horizontal="center" vertical="center"/>
    </xf>
    <xf numFmtId="41" fontId="30" fillId="0" borderId="2" xfId="7" applyNumberFormat="1" applyFont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wrapText="1" readingOrder="2"/>
    </xf>
    <xf numFmtId="0" fontId="1" fillId="0" borderId="2" xfId="0" applyFont="1" applyFill="1" applyBorder="1" applyAlignment="1">
      <alignment horizontal="right" wrapText="1"/>
    </xf>
    <xf numFmtId="0" fontId="30" fillId="0" borderId="2" xfId="7" applyFont="1" applyBorder="1" applyAlignment="1">
      <alignment horizontal="right" vertical="center" readingOrder="2"/>
    </xf>
    <xf numFmtId="0" fontId="17" fillId="5" borderId="2" xfId="7" applyFont="1" applyFill="1" applyBorder="1" applyAlignment="1">
      <alignment horizontal="right" vertical="top" wrapText="1"/>
    </xf>
    <xf numFmtId="0" fontId="17" fillId="0" borderId="2" xfId="7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5" borderId="2" xfId="0" applyFont="1" applyFill="1" applyBorder="1" applyAlignment="1">
      <alignment horizontal="right" wrapText="1"/>
    </xf>
    <xf numFmtId="0" fontId="0" fillId="5" borderId="2" xfId="0" applyFont="1" applyFill="1" applyBorder="1" applyAlignment="1">
      <alignment horizontal="right" wrapText="1" readingOrder="1"/>
    </xf>
    <xf numFmtId="0" fontId="1" fillId="5" borderId="2" xfId="0" applyFont="1" applyFill="1" applyBorder="1" applyAlignment="1">
      <alignment horizontal="right" wrapText="1" readingOrder="1"/>
    </xf>
    <xf numFmtId="0" fontId="0" fillId="5" borderId="2" xfId="0" applyFont="1" applyFill="1" applyBorder="1" applyAlignment="1">
      <alignment vertical="top" wrapText="1" readingOrder="2"/>
    </xf>
    <xf numFmtId="0" fontId="0" fillId="5" borderId="2" xfId="0" applyFont="1" applyFill="1" applyBorder="1" applyAlignment="1">
      <alignment horizontal="right" vertical="top" wrapText="1" readingOrder="2"/>
    </xf>
    <xf numFmtId="0" fontId="8" fillId="0" borderId="2" xfId="7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0" fontId="30" fillId="0" borderId="2" xfId="7" applyFont="1" applyBorder="1" applyAlignment="1">
      <alignment horizontal="center" vertical="center" readingOrder="2"/>
    </xf>
    <xf numFmtId="0" fontId="8" fillId="0" borderId="2" xfId="7" applyFill="1" applyBorder="1" applyAlignment="1">
      <alignment horizontal="center" vertical="center"/>
    </xf>
    <xf numFmtId="0" fontId="8" fillId="0" borderId="2" xfId="7" applyBorder="1" applyAlignment="1">
      <alignment horizontal="center" vertical="center"/>
    </xf>
    <xf numFmtId="0" fontId="30" fillId="0" borderId="2" xfId="7" applyFont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right" vertical="center" wrapText="1"/>
    </xf>
    <xf numFmtId="0" fontId="14" fillId="0" borderId="2" xfId="6" applyFont="1" applyBorder="1" applyAlignment="1">
      <alignment horizontal="right" vertical="center" wrapText="1"/>
    </xf>
    <xf numFmtId="166" fontId="14" fillId="0" borderId="2" xfId="31" applyNumberFormat="1" applyFont="1" applyBorder="1" applyAlignment="1">
      <alignment vertical="center" wrapText="1"/>
    </xf>
    <xf numFmtId="166" fontId="13" fillId="0" borderId="2" xfId="31" applyNumberFormat="1" applyFont="1" applyBorder="1" applyAlignment="1">
      <alignment vertical="center" wrapText="1"/>
    </xf>
    <xf numFmtId="166" fontId="14" fillId="0" borderId="2" xfId="31" applyNumberFormat="1" applyFont="1" applyFill="1" applyBorder="1" applyAlignment="1">
      <alignment vertical="center" wrapText="1"/>
    </xf>
    <xf numFmtId="0" fontId="1" fillId="0" borderId="2" xfId="32" applyFont="1" applyBorder="1" applyAlignment="1">
      <alignment vertical="center" wrapText="1"/>
    </xf>
    <xf numFmtId="41" fontId="1" fillId="0" borderId="2" xfId="31" applyNumberFormat="1" applyFont="1" applyBorder="1" applyAlignment="1">
      <alignment vertical="center" wrapText="1"/>
    </xf>
    <xf numFmtId="166" fontId="1" fillId="0" borderId="2" xfId="31" applyNumberFormat="1" applyFont="1" applyBorder="1" applyAlignment="1">
      <alignment vertical="center" wrapText="1"/>
    </xf>
    <xf numFmtId="0" fontId="1" fillId="0" borderId="2" xfId="32" applyFont="1" applyFill="1" applyBorder="1" applyAlignment="1">
      <alignment vertical="center" wrapText="1"/>
    </xf>
    <xf numFmtId="41" fontId="1" fillId="0" borderId="2" xfId="31" applyNumberFormat="1" applyFont="1" applyFill="1" applyBorder="1" applyAlignment="1">
      <alignment vertical="center" wrapText="1"/>
    </xf>
    <xf numFmtId="0" fontId="8" fillId="0" borderId="2" xfId="7" applyBorder="1" applyAlignment="1">
      <alignment horizontal="center" vertical="center" readingOrder="2"/>
    </xf>
    <xf numFmtId="0" fontId="8" fillId="0" borderId="2" xfId="7" applyBorder="1" applyAlignment="1">
      <alignment horizontal="center" vertical="center" readingOrder="1"/>
    </xf>
    <xf numFmtId="0" fontId="8" fillId="0" borderId="2" xfId="7" applyBorder="1" applyAlignment="1">
      <alignment horizontal="right" vertical="center" readingOrder="2"/>
    </xf>
    <xf numFmtId="0" fontId="8" fillId="0" borderId="2" xfId="7" applyBorder="1" applyAlignment="1">
      <alignment horizontal="right" vertical="center" wrapText="1" readingOrder="2"/>
    </xf>
    <xf numFmtId="0" fontId="8" fillId="0" borderId="2" xfId="7" applyBorder="1" applyAlignment="1">
      <alignment horizontal="center" vertical="center" wrapText="1" readingOrder="2"/>
    </xf>
    <xf numFmtId="0" fontId="8" fillId="0" borderId="2" xfId="7" applyFill="1" applyBorder="1" applyAlignment="1">
      <alignment horizontal="right" vertical="center" wrapText="1" readingOrder="2"/>
    </xf>
    <xf numFmtId="0" fontId="8" fillId="0" borderId="2" xfId="7" applyFill="1" applyBorder="1" applyAlignment="1">
      <alignment horizontal="center" vertical="center" wrapText="1" readingOrder="2"/>
    </xf>
    <xf numFmtId="0" fontId="8" fillId="5" borderId="2" xfId="7" applyFill="1" applyBorder="1" applyAlignment="1">
      <alignment horizontal="right" vertical="center" readingOrder="2"/>
    </xf>
    <xf numFmtId="0" fontId="8" fillId="5" borderId="2" xfId="7" applyFill="1" applyBorder="1" applyAlignment="1">
      <alignment horizontal="center" vertical="center"/>
    </xf>
    <xf numFmtId="0" fontId="8" fillId="5" borderId="2" xfId="7" applyFill="1" applyBorder="1" applyAlignment="1">
      <alignment horizontal="center" vertical="center" readingOrder="2"/>
    </xf>
    <xf numFmtId="0" fontId="8" fillId="0" borderId="2" xfId="7" applyFont="1" applyBorder="1" applyAlignment="1">
      <alignment horizontal="right" vertical="center" readingOrder="2"/>
    </xf>
    <xf numFmtId="0" fontId="8" fillId="5" borderId="2" xfId="7" applyFont="1" applyFill="1" applyBorder="1" applyAlignment="1">
      <alignment horizontal="right" vertical="center" readingOrder="2"/>
    </xf>
    <xf numFmtId="0" fontId="8" fillId="5" borderId="2" xfId="7" applyFill="1" applyBorder="1" applyAlignment="1">
      <alignment horizontal="right" vertical="center" wrapText="1" readingOrder="2"/>
    </xf>
    <xf numFmtId="0" fontId="8" fillId="0" borderId="2" xfId="7" applyFont="1" applyBorder="1" applyAlignment="1">
      <alignment horizontal="center" vertical="center" readingOrder="1"/>
    </xf>
    <xf numFmtId="0" fontId="8" fillId="0" borderId="2" xfId="7" applyFont="1" applyBorder="1" applyAlignment="1">
      <alignment horizontal="center" vertical="center" readingOrder="2"/>
    </xf>
    <xf numFmtId="0" fontId="8" fillId="0" borderId="2" xfId="7" applyFill="1" applyBorder="1" applyAlignment="1">
      <alignment horizontal="center" vertical="center" readingOrder="2"/>
    </xf>
    <xf numFmtId="3" fontId="8" fillId="0" borderId="2" xfId="7" applyNumberFormat="1" applyFont="1" applyFill="1" applyBorder="1" applyAlignment="1">
      <alignment horizontal="center" vertical="center" readingOrder="1"/>
    </xf>
    <xf numFmtId="0" fontId="8" fillId="0" borderId="2" xfId="7" applyFill="1" applyBorder="1" applyAlignment="1">
      <alignment horizontal="right" vertical="center" readingOrder="2"/>
    </xf>
    <xf numFmtId="0" fontId="8" fillId="0" borderId="2" xfId="7" applyFill="1" applyBorder="1" applyAlignment="1">
      <alignment horizontal="center" vertical="center" readingOrder="1"/>
    </xf>
    <xf numFmtId="0" fontId="8" fillId="0" borderId="2" xfId="7" applyFont="1" applyFill="1" applyBorder="1" applyAlignment="1">
      <alignment horizontal="right" vertical="center" wrapText="1" readingOrder="2"/>
    </xf>
    <xf numFmtId="0" fontId="8" fillId="0" borderId="2" xfId="7" applyFont="1" applyFill="1" applyBorder="1" applyAlignment="1">
      <alignment horizontal="center" vertical="center" wrapText="1" readingOrder="2"/>
    </xf>
    <xf numFmtId="0" fontId="0" fillId="0" borderId="2" xfId="0" applyBorder="1"/>
    <xf numFmtId="0" fontId="30" fillId="0" borderId="2" xfId="7" applyFont="1" applyFill="1" applyBorder="1" applyAlignment="1">
      <alignment horizontal="center" vertical="center" wrapText="1"/>
    </xf>
    <xf numFmtId="0" fontId="37" fillId="0" borderId="6" xfId="0" applyFont="1" applyBorder="1" applyAlignment="1">
      <alignment vertical="center"/>
    </xf>
    <xf numFmtId="41" fontId="16" fillId="0" borderId="2" xfId="0" applyNumberFormat="1" applyFont="1" applyBorder="1"/>
    <xf numFmtId="3" fontId="30" fillId="0" borderId="2" xfId="7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12" xfId="7" applyNumberFormat="1" applyBorder="1" applyProtection="1">
      <protection locked="0"/>
    </xf>
    <xf numFmtId="4" fontId="8" fillId="0" borderId="12" xfId="7" applyNumberFormat="1" applyFill="1" applyBorder="1" applyProtection="1">
      <protection locked="0"/>
    </xf>
    <xf numFmtId="0" fontId="1" fillId="0" borderId="17" xfId="32" applyBorder="1" applyAlignment="1" applyProtection="1">
      <alignment vertical="center"/>
      <protection locked="0"/>
    </xf>
    <xf numFmtId="0" fontId="33" fillId="0" borderId="33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11" fillId="4" borderId="35" xfId="7" applyFont="1" applyFill="1" applyBorder="1" applyAlignment="1">
      <alignment horizontal="center" vertical="center"/>
    </xf>
    <xf numFmtId="0" fontId="11" fillId="4" borderId="0" xfId="7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8" fillId="0" borderId="25" xfId="7" applyFont="1" applyFill="1" applyBorder="1" applyAlignment="1">
      <alignment horizontal="right" wrapText="1" readingOrder="2"/>
    </xf>
    <xf numFmtId="0" fontId="8" fillId="0" borderId="6" xfId="7" applyFont="1" applyFill="1" applyBorder="1" applyAlignment="1">
      <alignment horizontal="right" wrapText="1" readingOrder="2"/>
    </xf>
    <xf numFmtId="0" fontId="8" fillId="0" borderId="7" xfId="7" applyFont="1" applyFill="1" applyBorder="1" applyAlignment="1">
      <alignment horizontal="right" wrapText="1" readingOrder="2"/>
    </xf>
    <xf numFmtId="0" fontId="2" fillId="0" borderId="24" xfId="7" applyFont="1" applyBorder="1" applyAlignment="1">
      <alignment horizontal="center"/>
    </xf>
    <xf numFmtId="0" fontId="2" fillId="0" borderId="4" xfId="7" applyFont="1" applyBorder="1" applyAlignment="1">
      <alignment horizontal="center"/>
    </xf>
    <xf numFmtId="0" fontId="2" fillId="0" borderId="5" xfId="7" applyFont="1" applyBorder="1" applyAlignment="1">
      <alignment horizontal="center"/>
    </xf>
    <xf numFmtId="0" fontId="8" fillId="0" borderId="35" xfId="7" applyFont="1" applyBorder="1" applyAlignment="1">
      <alignment horizontal="right" vertical="center" readingOrder="2"/>
    </xf>
    <xf numFmtId="0" fontId="8" fillId="0" borderId="0" xfId="7" applyFont="1" applyBorder="1" applyAlignment="1">
      <alignment horizontal="right" vertical="center" readingOrder="2"/>
    </xf>
    <xf numFmtId="0" fontId="8" fillId="0" borderId="36" xfId="7" applyFont="1" applyBorder="1" applyAlignment="1">
      <alignment horizontal="right" vertical="center" readingOrder="2"/>
    </xf>
    <xf numFmtId="0" fontId="8" fillId="0" borderId="35" xfId="7" applyBorder="1" applyAlignment="1">
      <alignment horizontal="right" readingOrder="2"/>
    </xf>
    <xf numFmtId="0" fontId="8" fillId="0" borderId="0" xfId="7" applyBorder="1" applyAlignment="1">
      <alignment horizontal="right" readingOrder="2"/>
    </xf>
    <xf numFmtId="0" fontId="8" fillId="0" borderId="36" xfId="7" applyBorder="1" applyAlignment="1">
      <alignment horizontal="right" readingOrder="2"/>
    </xf>
    <xf numFmtId="0" fontId="37" fillId="0" borderId="17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15" fillId="5" borderId="2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28" fillId="7" borderId="35" xfId="7" applyFont="1" applyFill="1" applyBorder="1" applyAlignment="1">
      <alignment horizontal="center" vertical="center"/>
    </xf>
    <xf numFmtId="0" fontId="28" fillId="7" borderId="0" xfId="7" applyFont="1" applyFill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4" xfId="0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33" fillId="0" borderId="7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1" fillId="7" borderId="17" xfId="7" applyFont="1" applyFill="1" applyBorder="1" applyAlignment="1">
      <alignment horizontal="center" vertical="center"/>
    </xf>
    <xf numFmtId="0" fontId="11" fillId="7" borderId="29" xfId="7" applyFont="1" applyFill="1" applyBorder="1" applyAlignment="1">
      <alignment horizontal="center" vertical="center"/>
    </xf>
    <xf numFmtId="0" fontId="11" fillId="7" borderId="18" xfId="7" applyFont="1" applyFill="1" applyBorder="1" applyAlignment="1">
      <alignment horizontal="center" vertical="center"/>
    </xf>
    <xf numFmtId="0" fontId="35" fillId="0" borderId="24" xfId="3" applyFont="1" applyBorder="1" applyAlignment="1">
      <alignment horizontal="center" vertical="center"/>
    </xf>
    <xf numFmtId="0" fontId="35" fillId="0" borderId="4" xfId="3" applyFont="1" applyBorder="1" applyAlignment="1">
      <alignment horizontal="center" vertical="center"/>
    </xf>
    <xf numFmtId="0" fontId="35" fillId="0" borderId="5" xfId="3" applyFont="1" applyBorder="1" applyAlignment="1">
      <alignment horizontal="center" vertical="center"/>
    </xf>
    <xf numFmtId="0" fontId="35" fillId="0" borderId="25" xfId="3" applyFont="1" applyBorder="1" applyAlignment="1">
      <alignment horizontal="center" vertical="center"/>
    </xf>
    <xf numFmtId="0" fontId="35" fillId="0" borderId="6" xfId="3" applyFont="1" applyBorder="1" applyAlignment="1">
      <alignment horizontal="center" vertical="center"/>
    </xf>
    <xf numFmtId="0" fontId="35" fillId="0" borderId="7" xfId="3" applyFont="1" applyBorder="1" applyAlignment="1">
      <alignment horizontal="center" vertical="center"/>
    </xf>
    <xf numFmtId="164" fontId="5" fillId="0" borderId="23" xfId="3" applyNumberFormat="1" applyFont="1" applyBorder="1" applyAlignment="1" applyProtection="1">
      <alignment horizontal="center" vertical="center" wrapText="1"/>
      <protection locked="0"/>
    </xf>
    <xf numFmtId="0" fontId="5" fillId="0" borderId="23" xfId="3" applyFont="1" applyBorder="1" applyAlignment="1" applyProtection="1">
      <alignment horizontal="center" vertical="center"/>
      <protection locked="0"/>
    </xf>
    <xf numFmtId="0" fontId="5" fillId="0" borderId="23" xfId="3" applyFont="1" applyBorder="1" applyAlignment="1">
      <alignment horizontal="center" vertical="center"/>
    </xf>
    <xf numFmtId="0" fontId="5" fillId="0" borderId="40" xfId="3" applyFont="1" applyBorder="1" applyAlignment="1" applyProtection="1">
      <alignment horizontal="center" vertical="center"/>
      <protection locked="0"/>
    </xf>
    <xf numFmtId="0" fontId="6" fillId="0" borderId="12" xfId="3" applyFont="1" applyBorder="1" applyAlignment="1" applyProtection="1">
      <alignment horizontal="center" vertical="center" wrapText="1"/>
    </xf>
    <xf numFmtId="0" fontId="6" fillId="0" borderId="14" xfId="3" applyFont="1" applyBorder="1" applyAlignment="1" applyProtection="1">
      <alignment horizontal="center" vertical="center" wrapText="1"/>
    </xf>
    <xf numFmtId="0" fontId="6" fillId="0" borderId="20" xfId="3" applyFont="1" applyBorder="1" applyAlignment="1" applyProtection="1">
      <alignment horizontal="center" vertical="center" wrapText="1"/>
    </xf>
    <xf numFmtId="0" fontId="21" fillId="0" borderId="12" xfId="3" applyFont="1" applyBorder="1" applyAlignment="1" applyProtection="1">
      <alignment horizontal="center" vertical="center"/>
    </xf>
    <xf numFmtId="0" fontId="21" fillId="0" borderId="14" xfId="3" applyFont="1" applyBorder="1" applyAlignment="1" applyProtection="1">
      <alignment horizontal="center" vertical="center"/>
    </xf>
    <xf numFmtId="0" fontId="21" fillId="0" borderId="20" xfId="3" applyFont="1" applyBorder="1" applyAlignment="1" applyProtection="1">
      <alignment horizontal="center" vertical="center"/>
    </xf>
    <xf numFmtId="0" fontId="21" fillId="0" borderId="44" xfId="3" applyFont="1" applyBorder="1" applyAlignment="1" applyProtection="1">
      <alignment horizontal="center" vertical="center"/>
    </xf>
    <xf numFmtId="0" fontId="21" fillId="0" borderId="15" xfId="3" applyFont="1" applyBorder="1" applyAlignment="1" applyProtection="1">
      <alignment horizontal="center" vertical="center"/>
    </xf>
    <xf numFmtId="0" fontId="21" fillId="0" borderId="45" xfId="3" applyFont="1" applyBorder="1" applyAlignment="1" applyProtection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8" fillId="0" borderId="12" xfId="3" applyFont="1" applyBorder="1" applyAlignment="1" applyProtection="1">
      <alignment horizontal="center" vertical="center"/>
    </xf>
    <xf numFmtId="0" fontId="8" fillId="0" borderId="20" xfId="3" applyFont="1" applyBorder="1" applyAlignment="1" applyProtection="1">
      <alignment horizontal="center" vertical="center"/>
    </xf>
    <xf numFmtId="0" fontId="8" fillId="0" borderId="12" xfId="3" applyFont="1" applyBorder="1" applyAlignment="1" applyProtection="1">
      <alignment horizontal="center"/>
    </xf>
    <xf numFmtId="0" fontId="8" fillId="0" borderId="14" xfId="3" applyFont="1" applyBorder="1" applyAlignment="1" applyProtection="1">
      <alignment horizontal="center"/>
    </xf>
    <xf numFmtId="0" fontId="8" fillId="0" borderId="20" xfId="3" applyFont="1" applyBorder="1" applyAlignment="1" applyProtection="1">
      <alignment horizontal="center"/>
    </xf>
    <xf numFmtId="0" fontId="8" fillId="0" borderId="44" xfId="3" applyFont="1" applyBorder="1" applyAlignment="1" applyProtection="1">
      <alignment horizontal="center" vertical="center"/>
    </xf>
    <xf numFmtId="0" fontId="8" fillId="0" borderId="45" xfId="3" applyFont="1" applyBorder="1" applyAlignment="1" applyProtection="1">
      <alignment horizontal="center" vertical="center"/>
    </xf>
    <xf numFmtId="1" fontId="17" fillId="0" borderId="12" xfId="3" applyNumberFormat="1" applyFont="1" applyBorder="1" applyAlignment="1" applyProtection="1">
      <alignment horizontal="center" vertical="center" wrapText="1"/>
    </xf>
    <xf numFmtId="1" fontId="17" fillId="0" borderId="20" xfId="3" applyNumberFormat="1" applyFont="1" applyBorder="1" applyAlignment="1" applyProtection="1">
      <alignment horizontal="center" vertical="center" wrapText="1"/>
    </xf>
    <xf numFmtId="0" fontId="11" fillId="7" borderId="25" xfId="7" applyFont="1" applyFill="1" applyBorder="1" applyAlignment="1">
      <alignment horizontal="center" vertical="center"/>
    </xf>
    <xf numFmtId="0" fontId="11" fillId="7" borderId="6" xfId="7" applyFont="1" applyFill="1" applyBorder="1" applyAlignment="1">
      <alignment horizontal="center" vertical="center"/>
    </xf>
    <xf numFmtId="164" fontId="24" fillId="0" borderId="8" xfId="3" applyNumberFormat="1" applyFont="1" applyBorder="1" applyAlignment="1">
      <alignment horizontal="center" vertical="center" wrapText="1"/>
    </xf>
    <xf numFmtId="164" fontId="24" fillId="0" borderId="26" xfId="3" applyNumberFormat="1" applyFont="1" applyBorder="1" applyAlignment="1">
      <alignment horizontal="center" vertical="center" wrapText="1"/>
    </xf>
    <xf numFmtId="164" fontId="24" fillId="0" borderId="9" xfId="3" applyNumberFormat="1" applyFont="1" applyBorder="1" applyAlignment="1">
      <alignment horizontal="center" vertical="center" wrapText="1"/>
    </xf>
    <xf numFmtId="0" fontId="36" fillId="0" borderId="24" xfId="3" applyFont="1" applyBorder="1" applyAlignment="1">
      <alignment horizontal="center" vertical="center"/>
    </xf>
    <xf numFmtId="0" fontId="36" fillId="0" borderId="4" xfId="3" applyFont="1" applyBorder="1" applyAlignment="1">
      <alignment horizontal="center" vertical="center"/>
    </xf>
    <xf numFmtId="0" fontId="36" fillId="0" borderId="5" xfId="3" applyFont="1" applyBorder="1" applyAlignment="1">
      <alignment horizontal="center" vertical="center"/>
    </xf>
    <xf numFmtId="0" fontId="36" fillId="0" borderId="25" xfId="3" applyFont="1" applyBorder="1" applyAlignment="1">
      <alignment horizontal="center" vertical="center"/>
    </xf>
    <xf numFmtId="0" fontId="36" fillId="0" borderId="6" xfId="3" applyFont="1" applyBorder="1" applyAlignment="1">
      <alignment horizontal="center" vertical="center"/>
    </xf>
    <xf numFmtId="0" fontId="36" fillId="0" borderId="7" xfId="3" applyFont="1" applyBorder="1" applyAlignment="1">
      <alignment horizontal="center" vertical="center"/>
    </xf>
    <xf numFmtId="0" fontId="24" fillId="0" borderId="8" xfId="3" applyFont="1" applyBorder="1" applyAlignment="1" applyProtection="1">
      <alignment horizontal="center" vertical="center"/>
      <protection locked="0"/>
    </xf>
    <xf numFmtId="0" fontId="24" fillId="0" borderId="26" xfId="3" applyFont="1" applyBorder="1" applyAlignment="1" applyProtection="1">
      <alignment horizontal="center" vertical="center"/>
      <protection locked="0"/>
    </xf>
    <xf numFmtId="0" fontId="24" fillId="0" borderId="9" xfId="3" applyFont="1" applyBorder="1" applyAlignment="1" applyProtection="1">
      <alignment horizontal="center" vertical="center"/>
      <protection locked="0"/>
    </xf>
    <xf numFmtId="0" fontId="24" fillId="0" borderId="27" xfId="3" applyFont="1" applyBorder="1" applyAlignment="1" applyProtection="1">
      <alignment horizontal="center" vertical="center"/>
      <protection locked="0"/>
    </xf>
    <xf numFmtId="0" fontId="17" fillId="0" borderId="12" xfId="3" applyFont="1" applyBorder="1" applyAlignment="1" applyProtection="1">
      <alignment horizontal="center" vertical="center" wrapText="1"/>
    </xf>
    <xf numFmtId="0" fontId="17" fillId="0" borderId="14" xfId="3" applyFont="1" applyBorder="1" applyAlignment="1" applyProtection="1">
      <alignment horizontal="center" vertical="center" wrapText="1"/>
    </xf>
    <xf numFmtId="0" fontId="17" fillId="0" borderId="20" xfId="3" applyFont="1" applyBorder="1" applyAlignment="1" applyProtection="1">
      <alignment horizontal="center" vertical="center" wrapText="1"/>
    </xf>
    <xf numFmtId="0" fontId="17" fillId="3" borderId="48" xfId="3" applyFont="1" applyFill="1" applyBorder="1" applyAlignment="1" applyProtection="1">
      <alignment horizontal="center" vertical="center"/>
    </xf>
    <xf numFmtId="0" fontId="17" fillId="3" borderId="21" xfId="3" applyFont="1" applyFill="1" applyBorder="1" applyAlignment="1" applyProtection="1">
      <alignment horizontal="center" vertical="center"/>
    </xf>
    <xf numFmtId="0" fontId="17" fillId="3" borderId="3" xfId="3" applyFont="1" applyFill="1" applyBorder="1" applyAlignment="1" applyProtection="1">
      <alignment horizontal="center" vertical="center"/>
    </xf>
    <xf numFmtId="0" fontId="17" fillId="3" borderId="49" xfId="3" applyFont="1" applyFill="1" applyBorder="1" applyAlignment="1" applyProtection="1">
      <alignment horizontal="center" vertical="center"/>
    </xf>
    <xf numFmtId="0" fontId="17" fillId="3" borderId="42" xfId="3" applyFont="1" applyFill="1" applyBorder="1" applyAlignment="1" applyProtection="1">
      <alignment horizontal="center" vertical="center"/>
    </xf>
    <xf numFmtId="0" fontId="17" fillId="3" borderId="1" xfId="3" applyFont="1" applyFill="1" applyBorder="1" applyAlignment="1" applyProtection="1">
      <alignment horizontal="center" vertical="center"/>
    </xf>
    <xf numFmtId="0" fontId="8" fillId="0" borderId="10" xfId="3" applyFont="1" applyBorder="1" applyAlignment="1" applyProtection="1">
      <alignment horizontal="center" vertical="center"/>
    </xf>
    <xf numFmtId="0" fontId="8" fillId="0" borderId="37" xfId="3" applyFont="1" applyBorder="1" applyAlignment="1" applyProtection="1">
      <alignment horizontal="center" vertical="center"/>
    </xf>
    <xf numFmtId="0" fontId="8" fillId="0" borderId="2" xfId="3" applyFont="1" applyBorder="1" applyAlignment="1" applyProtection="1">
      <alignment horizontal="center" vertical="center"/>
    </xf>
    <xf numFmtId="0" fontId="8" fillId="0" borderId="38" xfId="3" applyFont="1" applyBorder="1" applyAlignment="1" applyProtection="1">
      <alignment horizontal="center" vertical="center"/>
    </xf>
    <xf numFmtId="0" fontId="17" fillId="0" borderId="23" xfId="3" applyFont="1" applyBorder="1" applyAlignment="1" applyProtection="1">
      <alignment horizontal="center" vertical="center"/>
    </xf>
    <xf numFmtId="0" fontId="17" fillId="0" borderId="40" xfId="3" applyFont="1" applyBorder="1" applyAlignment="1" applyProtection="1">
      <alignment horizontal="center" vertical="center"/>
    </xf>
    <xf numFmtId="0" fontId="8" fillId="0" borderId="32" xfId="3" applyFont="1" applyBorder="1" applyAlignment="1" applyProtection="1">
      <alignment horizontal="center" vertical="center"/>
    </xf>
    <xf numFmtId="0" fontId="8" fillId="0" borderId="21" xfId="3" applyFont="1" applyBorder="1" applyAlignment="1" applyProtection="1">
      <alignment horizontal="center" vertical="center"/>
    </xf>
    <xf numFmtId="0" fontId="8" fillId="0" borderId="3" xfId="3" applyFont="1" applyBorder="1" applyAlignment="1" applyProtection="1">
      <alignment horizontal="center" vertical="center"/>
    </xf>
    <xf numFmtId="0" fontId="17" fillId="0" borderId="12" xfId="3" applyFont="1" applyBorder="1" applyAlignment="1" applyProtection="1">
      <alignment horizontal="center" vertical="center"/>
    </xf>
    <xf numFmtId="0" fontId="17" fillId="0" borderId="14" xfId="3" applyFont="1" applyBorder="1" applyAlignment="1" applyProtection="1">
      <alignment horizontal="center" vertical="center"/>
    </xf>
    <xf numFmtId="0" fontId="17" fillId="0" borderId="13" xfId="3" applyFont="1" applyBorder="1" applyAlignment="1" applyProtection="1">
      <alignment horizontal="center" vertical="center"/>
    </xf>
    <xf numFmtId="0" fontId="17" fillId="3" borderId="12" xfId="3" applyFont="1" applyFill="1" applyBorder="1" applyAlignment="1" applyProtection="1">
      <alignment horizontal="center" vertical="center"/>
    </xf>
    <xf numFmtId="0" fontId="17" fillId="3" borderId="14" xfId="3" applyFont="1" applyFill="1" applyBorder="1" applyAlignment="1" applyProtection="1">
      <alignment horizontal="center" vertical="center"/>
    </xf>
    <xf numFmtId="0" fontId="17" fillId="3" borderId="13" xfId="3" applyFont="1" applyFill="1" applyBorder="1" applyAlignment="1" applyProtection="1">
      <alignment horizontal="center" vertical="center"/>
    </xf>
    <xf numFmtId="0" fontId="17" fillId="0" borderId="32" xfId="3" applyFont="1" applyBorder="1" applyAlignment="1" applyProtection="1">
      <alignment horizontal="center" vertical="center" wrapText="1"/>
    </xf>
    <xf numFmtId="0" fontId="17" fillId="0" borderId="21" xfId="3" applyFont="1" applyBorder="1" applyAlignment="1" applyProtection="1">
      <alignment horizontal="center" vertical="center" wrapText="1"/>
    </xf>
    <xf numFmtId="0" fontId="17" fillId="0" borderId="3" xfId="3" applyFont="1" applyBorder="1" applyAlignment="1" applyProtection="1">
      <alignment horizontal="center" vertical="center" wrapText="1"/>
    </xf>
    <xf numFmtId="0" fontId="17" fillId="0" borderId="32" xfId="3" applyFont="1" applyBorder="1" applyAlignment="1" applyProtection="1">
      <alignment horizontal="center" vertical="center"/>
    </xf>
    <xf numFmtId="0" fontId="17" fillId="0" borderId="21" xfId="3" applyFont="1" applyBorder="1" applyAlignment="1" applyProtection="1">
      <alignment horizontal="center" vertical="center"/>
    </xf>
    <xf numFmtId="0" fontId="17" fillId="0" borderId="3" xfId="3" applyFont="1" applyBorder="1" applyAlignment="1" applyProtection="1">
      <alignment horizontal="center" vertical="center"/>
    </xf>
    <xf numFmtId="0" fontId="17" fillId="0" borderId="39" xfId="3" applyFont="1" applyBorder="1" applyAlignment="1" applyProtection="1">
      <alignment horizontal="center" vertical="center"/>
    </xf>
    <xf numFmtId="0" fontId="17" fillId="0" borderId="42" xfId="3" applyFont="1" applyBorder="1" applyAlignment="1" applyProtection="1">
      <alignment horizontal="center" vertical="center"/>
    </xf>
    <xf numFmtId="0" fontId="17" fillId="0" borderId="1" xfId="3" applyFont="1" applyBorder="1" applyAlignment="1" applyProtection="1">
      <alignment horizontal="center" vertical="center"/>
    </xf>
    <xf numFmtId="165" fontId="3" fillId="0" borderId="12" xfId="3" applyNumberFormat="1" applyFont="1" applyBorder="1" applyAlignment="1" applyProtection="1">
      <alignment horizontal="center" vertical="center"/>
    </xf>
    <xf numFmtId="165" fontId="3" fillId="0" borderId="20" xfId="3" applyNumberFormat="1" applyFont="1" applyBorder="1" applyAlignment="1" applyProtection="1">
      <alignment horizontal="center" vertical="center"/>
    </xf>
    <xf numFmtId="0" fontId="17" fillId="0" borderId="20" xfId="3" applyFont="1" applyBorder="1" applyAlignment="1" applyProtection="1">
      <alignment horizontal="center" vertical="center"/>
    </xf>
    <xf numFmtId="165" fontId="3" fillId="5" borderId="12" xfId="3" applyNumberFormat="1" applyFont="1" applyFill="1" applyBorder="1" applyAlignment="1" applyProtection="1">
      <alignment horizontal="center" vertical="center"/>
    </xf>
    <xf numFmtId="165" fontId="3" fillId="5" borderId="20" xfId="3" applyNumberFormat="1" applyFont="1" applyFill="1" applyBorder="1" applyAlignment="1" applyProtection="1">
      <alignment horizontal="center" vertical="center"/>
    </xf>
    <xf numFmtId="0" fontId="8" fillId="2" borderId="33" xfId="3" applyFont="1" applyFill="1" applyBorder="1" applyAlignment="1" applyProtection="1">
      <alignment horizontal="center"/>
    </xf>
    <xf numFmtId="0" fontId="8" fillId="2" borderId="19" xfId="3" applyFont="1" applyFill="1" applyBorder="1" applyAlignment="1" applyProtection="1">
      <alignment horizontal="center"/>
    </xf>
    <xf numFmtId="0" fontId="8" fillId="2" borderId="34" xfId="3" applyFont="1" applyFill="1" applyBorder="1" applyAlignment="1" applyProtection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8" fillId="0" borderId="30" xfId="3" applyFont="1" applyBorder="1" applyAlignment="1" applyProtection="1">
      <alignment horizontal="center" vertical="center" wrapText="1"/>
    </xf>
    <xf numFmtId="0" fontId="8" fillId="0" borderId="31" xfId="3" applyFont="1" applyBorder="1" applyAlignment="1" applyProtection="1">
      <alignment horizontal="center" vertical="center" wrapText="1"/>
    </xf>
    <xf numFmtId="0" fontId="8" fillId="0" borderId="39" xfId="3" applyFont="1" applyBorder="1" applyAlignment="1" applyProtection="1">
      <alignment horizontal="center" vertical="center"/>
    </xf>
    <xf numFmtId="0" fontId="8" fillId="0" borderId="42" xfId="3" applyFont="1" applyBorder="1" applyAlignment="1" applyProtection="1">
      <alignment horizontal="center" vertical="center"/>
    </xf>
    <xf numFmtId="0" fontId="8" fillId="0" borderId="1" xfId="3" applyFont="1" applyBorder="1" applyAlignment="1" applyProtection="1">
      <alignment horizontal="center" vertical="center"/>
    </xf>
    <xf numFmtId="0" fontId="17" fillId="3" borderId="32" xfId="3" applyFont="1" applyFill="1" applyBorder="1" applyAlignment="1" applyProtection="1">
      <alignment horizontal="center" vertical="center"/>
    </xf>
    <xf numFmtId="0" fontId="17" fillId="3" borderId="32" xfId="3" applyFont="1" applyFill="1" applyBorder="1" applyAlignment="1" applyProtection="1">
      <alignment horizontal="center" vertical="center" wrapText="1"/>
    </xf>
    <xf numFmtId="0" fontId="17" fillId="3" borderId="21" xfId="3" applyFont="1" applyFill="1" applyBorder="1" applyAlignment="1" applyProtection="1">
      <alignment horizontal="center" vertical="center" wrapText="1"/>
    </xf>
    <xf numFmtId="0" fontId="17" fillId="3" borderId="3" xfId="3" applyFont="1" applyFill="1" applyBorder="1" applyAlignment="1" applyProtection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8" fillId="6" borderId="10" xfId="3" applyFont="1" applyFill="1" applyBorder="1" applyAlignment="1" applyProtection="1">
      <alignment horizontal="center"/>
    </xf>
    <xf numFmtId="0" fontId="8" fillId="6" borderId="2" xfId="3" applyFont="1" applyFill="1" applyBorder="1" applyAlignment="1" applyProtection="1">
      <alignment horizontal="center"/>
    </xf>
    <xf numFmtId="0" fontId="8" fillId="6" borderId="11" xfId="3" applyFont="1" applyFill="1" applyBorder="1" applyAlignment="1" applyProtection="1">
      <alignment horizontal="center"/>
    </xf>
    <xf numFmtId="0" fontId="31" fillId="0" borderId="28" xfId="0" applyFont="1" applyBorder="1" applyAlignment="1" applyProtection="1">
      <alignment horizontal="center" vertical="center"/>
    </xf>
    <xf numFmtId="0" fontId="31" fillId="0" borderId="26" xfId="0" applyFont="1" applyBorder="1" applyAlignment="1" applyProtection="1">
      <alignment horizontal="center" vertical="center"/>
    </xf>
    <xf numFmtId="0" fontId="31" fillId="0" borderId="27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 wrapText="1"/>
    </xf>
    <xf numFmtId="0" fontId="17" fillId="0" borderId="13" xfId="0" applyFont="1" applyBorder="1" applyAlignment="1" applyProtection="1">
      <alignment horizontal="center" vertical="center" wrapText="1"/>
    </xf>
    <xf numFmtId="44" fontId="29" fillId="0" borderId="2" xfId="1" applyFont="1" applyBorder="1" applyAlignment="1" applyProtection="1">
      <alignment horizontal="center" vertical="center"/>
    </xf>
    <xf numFmtId="44" fontId="29" fillId="0" borderId="11" xfId="1" applyFont="1" applyBorder="1" applyAlignment="1" applyProtection="1">
      <alignment horizontal="center" vertical="center"/>
    </xf>
    <xf numFmtId="44" fontId="29" fillId="0" borderId="38" xfId="1" applyFont="1" applyBorder="1" applyAlignment="1" applyProtection="1">
      <alignment horizontal="center" vertical="center"/>
    </xf>
    <xf numFmtId="44" fontId="29" fillId="0" borderId="16" xfId="1" applyFont="1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8" xfId="0" applyFont="1" applyBorder="1" applyAlignment="1" applyProtection="1">
      <alignment horizontal="right"/>
    </xf>
    <xf numFmtId="0" fontId="25" fillId="0" borderId="2" xfId="0" applyFont="1" applyBorder="1" applyAlignment="1" applyProtection="1">
      <alignment horizontal="center" vertical="center"/>
    </xf>
    <xf numFmtId="44" fontId="3" fillId="0" borderId="2" xfId="1" applyFont="1" applyBorder="1" applyAlignment="1" applyProtection="1">
      <alignment horizontal="center" vertical="center"/>
    </xf>
    <xf numFmtId="44" fontId="3" fillId="0" borderId="11" xfId="1" applyFont="1" applyBorder="1" applyAlignment="1" applyProtection="1">
      <alignment horizontal="center" vertical="center"/>
    </xf>
    <xf numFmtId="44" fontId="29" fillId="0" borderId="12" xfId="1" applyFont="1" applyBorder="1" applyAlignment="1" applyProtection="1">
      <alignment horizontal="center" vertical="center"/>
    </xf>
    <xf numFmtId="44" fontId="29" fillId="0" borderId="13" xfId="1" applyFont="1" applyBorder="1" applyAlignment="1" applyProtection="1">
      <alignment horizontal="center" vertical="center"/>
    </xf>
    <xf numFmtId="44" fontId="3" fillId="0" borderId="12" xfId="1" applyFont="1" applyBorder="1" applyAlignment="1" applyProtection="1">
      <alignment horizontal="center"/>
    </xf>
    <xf numFmtId="44" fontId="3" fillId="0" borderId="13" xfId="1" applyFont="1" applyBorder="1" applyAlignment="1" applyProtection="1">
      <alignment horizontal="center"/>
    </xf>
    <xf numFmtId="0" fontId="17" fillId="0" borderId="2" xfId="0" applyFont="1" applyBorder="1" applyAlignment="1" applyProtection="1">
      <alignment horizontal="center" vertical="center"/>
    </xf>
    <xf numFmtId="0" fontId="26" fillId="2" borderId="39" xfId="0" applyFont="1" applyFill="1" applyBorder="1" applyAlignment="1" applyProtection="1">
      <alignment horizontal="center"/>
    </xf>
    <xf numFmtId="0" fontId="26" fillId="2" borderId="32" xfId="0" applyFont="1" applyFill="1" applyBorder="1" applyAlignment="1" applyProtection="1">
      <alignment horizontal="center"/>
    </xf>
    <xf numFmtId="0" fontId="26" fillId="2" borderId="41" xfId="0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right" vertical="center"/>
    </xf>
    <xf numFmtId="0" fontId="26" fillId="2" borderId="46" xfId="0" applyFont="1" applyFill="1" applyBorder="1" applyAlignment="1" applyProtection="1">
      <alignment horizontal="center"/>
    </xf>
    <xf numFmtId="0" fontId="26" fillId="2" borderId="15" xfId="0" applyFont="1" applyFill="1" applyBorder="1" applyAlignment="1" applyProtection="1">
      <alignment horizontal="center"/>
    </xf>
    <xf numFmtId="0" fontId="26" fillId="2" borderId="47" xfId="0" applyFont="1" applyFill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 wrapText="1"/>
    </xf>
    <xf numFmtId="0" fontId="17" fillId="0" borderId="13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horizontal="center"/>
    </xf>
    <xf numFmtId="44" fontId="3" fillId="0" borderId="12" xfId="1" applyFont="1" applyBorder="1" applyAlignment="1" applyProtection="1">
      <alignment horizontal="center" vertical="center"/>
    </xf>
    <xf numFmtId="44" fontId="3" fillId="0" borderId="13" xfId="1" applyFont="1" applyBorder="1" applyAlignment="1" applyProtection="1">
      <alignment horizontal="center" vertical="center"/>
    </xf>
    <xf numFmtId="0" fontId="26" fillId="2" borderId="10" xfId="0" applyFont="1" applyFill="1" applyBorder="1" applyAlignment="1" applyProtection="1">
      <alignment horizontal="center"/>
    </xf>
    <xf numFmtId="0" fontId="26" fillId="2" borderId="2" xfId="0" applyFont="1" applyFill="1" applyBorder="1" applyAlignment="1" applyProtection="1">
      <alignment horizontal="center"/>
    </xf>
    <xf numFmtId="0" fontId="26" fillId="2" borderId="11" xfId="0" applyFont="1" applyFill="1" applyBorder="1" applyAlignment="1" applyProtection="1">
      <alignment horizontal="center"/>
    </xf>
    <xf numFmtId="3" fontId="30" fillId="0" borderId="12" xfId="7" applyNumberFormat="1" applyFont="1" applyFill="1" applyBorder="1" applyAlignment="1" applyProtection="1">
      <alignment horizontal="center" vertical="center" wrapText="1" readingOrder="2"/>
      <protection locked="0"/>
    </xf>
    <xf numFmtId="0" fontId="14" fillId="0" borderId="12" xfId="6" applyFont="1" applyBorder="1" applyAlignment="1" applyProtection="1">
      <alignment vertical="top" wrapText="1"/>
      <protection locked="0"/>
    </xf>
    <xf numFmtId="0" fontId="13" fillId="0" borderId="12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wrapText="1"/>
      <protection locked="0"/>
    </xf>
  </cellXfs>
  <cellStyles count="63">
    <cellStyle name="Comma" xfId="8" builtinId="3"/>
    <cellStyle name="Comma 2" xfId="2"/>
    <cellStyle name="Comma 2 2" xfId="17"/>
    <cellStyle name="Comma 2 2 2" xfId="31"/>
    <cellStyle name="Comma 2 2 2 2" xfId="59"/>
    <cellStyle name="Comma 2 2 3" xfId="45"/>
    <cellStyle name="Comma 2 3" xfId="23"/>
    <cellStyle name="Comma 2 3 2" xfId="51"/>
    <cellStyle name="Comma 2 4" xfId="37"/>
    <cellStyle name="Comma 3" xfId="20"/>
    <cellStyle name="Comma 3 2" xfId="34"/>
    <cellStyle name="Comma 3 2 2" xfId="62"/>
    <cellStyle name="Comma 3 3" xfId="48"/>
    <cellStyle name="Comma 4" xfId="26"/>
    <cellStyle name="Comma 4 2" xfId="54"/>
    <cellStyle name="Comma 5" xfId="10"/>
    <cellStyle name="Comma 6" xfId="40"/>
    <cellStyle name="Currency" xfId="1" builtinId="4"/>
    <cellStyle name="Currency 2" xfId="12"/>
    <cellStyle name="Currency 2 2" xfId="28"/>
    <cellStyle name="Currency 2 2 2" xfId="56"/>
    <cellStyle name="Currency 2 3" xfId="42"/>
    <cellStyle name="Currency 3" xfId="16"/>
    <cellStyle name="Currency 3 2" xfId="30"/>
    <cellStyle name="Currency 3 2 2" xfId="58"/>
    <cellStyle name="Currency 3 3" xfId="44"/>
    <cellStyle name="Currency 4" xfId="22"/>
    <cellStyle name="Currency 4 2" xfId="50"/>
    <cellStyle name="Currency 5" xfId="36"/>
    <cellStyle name="Normal" xfId="0" builtinId="0"/>
    <cellStyle name="Normal 10" xfId="35"/>
    <cellStyle name="Normal 2" xfId="3"/>
    <cellStyle name="Normal 2 2" xfId="4"/>
    <cellStyle name="Normal 2 2 2" xfId="18"/>
    <cellStyle name="Normal 2 2 2 2" xfId="32"/>
    <cellStyle name="Normal 2 2 2 2 2" xfId="60"/>
    <cellStyle name="Normal 2 2 2 3" xfId="46"/>
    <cellStyle name="Normal 2 2 3" xfId="24"/>
    <cellStyle name="Normal 2 2 3 2" xfId="52"/>
    <cellStyle name="Normal 2 2 4" xfId="38"/>
    <cellStyle name="Normal 2 3" xfId="13"/>
    <cellStyle name="Normal 3" xfId="5"/>
    <cellStyle name="Normal 3 2" xfId="19"/>
    <cellStyle name="Normal 3 2 2" xfId="33"/>
    <cellStyle name="Normal 3 2 2 2" xfId="61"/>
    <cellStyle name="Normal 3 2 3" xfId="47"/>
    <cellStyle name="Normal 3 3" xfId="25"/>
    <cellStyle name="Normal 3 3 2" xfId="53"/>
    <cellStyle name="Normal 3 4" xfId="39"/>
    <cellStyle name="Normal 4" xfId="6"/>
    <cellStyle name="Normal 4 2" xfId="14"/>
    <cellStyle name="Normal 5" xfId="7"/>
    <cellStyle name="Normal 6" xfId="11"/>
    <cellStyle name="Normal 6 2" xfId="27"/>
    <cellStyle name="Normal 6 2 2" xfId="55"/>
    <cellStyle name="Normal 6 3" xfId="41"/>
    <cellStyle name="Normal 7" xfId="15"/>
    <cellStyle name="Normal 7 2" xfId="29"/>
    <cellStyle name="Normal 7 2 2" xfId="57"/>
    <cellStyle name="Normal 7 3" xfId="43"/>
    <cellStyle name="Normal 8" xfId="21"/>
    <cellStyle name="Normal 8 2" xfId="49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rightToLeft="1" zoomScale="80" zoomScaleNormal="80" workbookViewId="0">
      <selection activeCell="J31" sqref="J31"/>
    </sheetView>
  </sheetViews>
  <sheetFormatPr defaultRowHeight="14.25" x14ac:dyDescent="0.2"/>
  <cols>
    <col min="3" max="3" width="51.375" customWidth="1"/>
    <col min="10" max="10" width="13.125" bestFit="1" customWidth="1"/>
    <col min="11" max="11" width="13.25" bestFit="1" customWidth="1"/>
    <col min="12" max="12" width="12.5" bestFit="1" customWidth="1"/>
  </cols>
  <sheetData>
    <row r="1" spans="1:12" s="10" customFormat="1" ht="14.25" customHeight="1" x14ac:dyDescent="0.2">
      <c r="A1" s="116" t="s">
        <v>447</v>
      </c>
      <c r="B1" s="116"/>
      <c r="C1" s="116"/>
    </row>
    <row r="2" spans="1:12" s="10" customFormat="1" ht="14.25" customHeight="1" thickBot="1" x14ac:dyDescent="0.25">
      <c r="A2" s="172"/>
      <c r="B2" s="172"/>
      <c r="C2" s="116"/>
    </row>
    <row r="3" spans="1:12" ht="14.25" customHeight="1" x14ac:dyDescent="0.2">
      <c r="A3" s="180" t="s">
        <v>411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32" t="s">
        <v>407</v>
      </c>
    </row>
    <row r="4" spans="1:12" s="10" customFormat="1" ht="21" customHeight="1" x14ac:dyDescent="0.25">
      <c r="A4" s="178" t="s">
        <v>446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2" ht="60" x14ac:dyDescent="0.2">
      <c r="A5" s="119" t="s">
        <v>375</v>
      </c>
      <c r="B5" s="119" t="s">
        <v>376</v>
      </c>
      <c r="C5" s="135" t="s">
        <v>377</v>
      </c>
      <c r="D5" s="121" t="s">
        <v>378</v>
      </c>
      <c r="E5" s="121" t="s">
        <v>379</v>
      </c>
      <c r="F5" s="121" t="s">
        <v>380</v>
      </c>
      <c r="G5" s="135" t="s">
        <v>381</v>
      </c>
      <c r="H5" s="121" t="s">
        <v>515</v>
      </c>
      <c r="I5" s="138" t="s">
        <v>505</v>
      </c>
      <c r="J5" s="174" t="s">
        <v>509</v>
      </c>
      <c r="K5" s="171" t="s">
        <v>514</v>
      </c>
    </row>
    <row r="6" spans="1:12" x14ac:dyDescent="0.2">
      <c r="A6" s="137">
        <v>1</v>
      </c>
      <c r="B6" s="137">
        <v>2002941</v>
      </c>
      <c r="C6" s="18" t="s">
        <v>382</v>
      </c>
      <c r="D6" s="149" t="s">
        <v>383</v>
      </c>
      <c r="E6" s="149" t="s">
        <v>384</v>
      </c>
      <c r="F6" s="151" t="s">
        <v>472</v>
      </c>
      <c r="G6" s="149" t="s">
        <v>16</v>
      </c>
      <c r="H6" s="150">
        <v>1</v>
      </c>
      <c r="I6" s="17">
        <v>80000</v>
      </c>
      <c r="J6" s="175"/>
      <c r="K6" s="170">
        <f>J6*I6</f>
        <v>0</v>
      </c>
    </row>
    <row r="7" spans="1:12" x14ac:dyDescent="0.2">
      <c r="A7" s="137">
        <v>2</v>
      </c>
      <c r="B7" s="137">
        <v>2002942</v>
      </c>
      <c r="C7" s="18" t="s">
        <v>382</v>
      </c>
      <c r="D7" s="149" t="s">
        <v>383</v>
      </c>
      <c r="E7" s="149" t="s">
        <v>385</v>
      </c>
      <c r="F7" s="151" t="s">
        <v>472</v>
      </c>
      <c r="G7" s="149" t="s">
        <v>16</v>
      </c>
      <c r="H7" s="150">
        <v>1</v>
      </c>
      <c r="I7" s="17">
        <v>72000</v>
      </c>
      <c r="J7" s="175"/>
      <c r="K7" s="170">
        <f t="shared" ref="K7:K37" si="0">J7*I7</f>
        <v>0</v>
      </c>
    </row>
    <row r="8" spans="1:12" x14ac:dyDescent="0.2">
      <c r="A8" s="137">
        <v>3</v>
      </c>
      <c r="B8" s="133"/>
      <c r="C8" s="151" t="s">
        <v>382</v>
      </c>
      <c r="D8" s="149" t="s">
        <v>386</v>
      </c>
      <c r="E8" s="149" t="s">
        <v>384</v>
      </c>
      <c r="F8" s="151" t="s">
        <v>387</v>
      </c>
      <c r="G8" s="150" t="s">
        <v>20</v>
      </c>
      <c r="H8" s="150">
        <v>1</v>
      </c>
      <c r="I8" s="17">
        <v>26999</v>
      </c>
      <c r="J8" s="175"/>
      <c r="K8" s="170">
        <f t="shared" si="0"/>
        <v>0</v>
      </c>
    </row>
    <row r="9" spans="1:12" x14ac:dyDescent="0.2">
      <c r="A9" s="137">
        <v>4</v>
      </c>
      <c r="B9" s="137">
        <v>2001848</v>
      </c>
      <c r="C9" s="151" t="s">
        <v>382</v>
      </c>
      <c r="D9" s="149" t="s">
        <v>386</v>
      </c>
      <c r="E9" s="149" t="s">
        <v>384</v>
      </c>
      <c r="F9" s="151" t="s">
        <v>472</v>
      </c>
      <c r="G9" s="150" t="s">
        <v>16</v>
      </c>
      <c r="H9" s="150">
        <v>1</v>
      </c>
      <c r="I9" s="17">
        <v>27000</v>
      </c>
      <c r="J9" s="175"/>
      <c r="K9" s="170">
        <f t="shared" si="0"/>
        <v>0</v>
      </c>
    </row>
    <row r="10" spans="1:12" x14ac:dyDescent="0.2">
      <c r="A10" s="137">
        <v>5</v>
      </c>
      <c r="B10" s="137">
        <v>2002951</v>
      </c>
      <c r="C10" s="151" t="s">
        <v>382</v>
      </c>
      <c r="D10" s="149" t="s">
        <v>386</v>
      </c>
      <c r="E10" s="149" t="s">
        <v>385</v>
      </c>
      <c r="F10" s="151" t="s">
        <v>472</v>
      </c>
      <c r="G10" s="150" t="s">
        <v>16</v>
      </c>
      <c r="H10" s="162">
        <v>1</v>
      </c>
      <c r="I10" s="17">
        <v>1100</v>
      </c>
      <c r="J10" s="175"/>
      <c r="K10" s="170">
        <f t="shared" si="0"/>
        <v>0</v>
      </c>
    </row>
    <row r="11" spans="1:12" s="109" customFormat="1" x14ac:dyDescent="0.2">
      <c r="A11" s="136">
        <v>6</v>
      </c>
      <c r="B11" s="136">
        <v>2002943</v>
      </c>
      <c r="C11" s="154" t="s">
        <v>421</v>
      </c>
      <c r="D11" s="164" t="s">
        <v>386</v>
      </c>
      <c r="E11" s="155" t="s">
        <v>384</v>
      </c>
      <c r="F11" s="151" t="s">
        <v>472</v>
      </c>
      <c r="G11" s="164" t="s">
        <v>16</v>
      </c>
      <c r="H11" s="165">
        <v>1</v>
      </c>
      <c r="I11" s="19">
        <v>28</v>
      </c>
      <c r="J11" s="176"/>
      <c r="K11" s="170">
        <f t="shared" si="0"/>
        <v>0</v>
      </c>
    </row>
    <row r="12" spans="1:12" x14ac:dyDescent="0.2">
      <c r="A12" s="137">
        <v>7</v>
      </c>
      <c r="B12" s="137">
        <v>2002944</v>
      </c>
      <c r="C12" s="152" t="s">
        <v>388</v>
      </c>
      <c r="D12" s="149" t="s">
        <v>383</v>
      </c>
      <c r="E12" s="153" t="s">
        <v>384</v>
      </c>
      <c r="F12" s="151" t="s">
        <v>472</v>
      </c>
      <c r="G12" s="149" t="s">
        <v>16</v>
      </c>
      <c r="H12" s="162">
        <v>1</v>
      </c>
      <c r="I12" s="17">
        <v>12500</v>
      </c>
      <c r="J12" s="175"/>
      <c r="K12" s="170">
        <f t="shared" si="0"/>
        <v>0</v>
      </c>
    </row>
    <row r="13" spans="1:12" x14ac:dyDescent="0.2">
      <c r="A13" s="137">
        <v>8</v>
      </c>
      <c r="B13" s="137">
        <v>2002228</v>
      </c>
      <c r="C13" s="152" t="s">
        <v>389</v>
      </c>
      <c r="D13" s="149" t="s">
        <v>383</v>
      </c>
      <c r="E13" s="153" t="s">
        <v>384</v>
      </c>
      <c r="F13" s="151" t="s">
        <v>472</v>
      </c>
      <c r="G13" s="149" t="s">
        <v>16</v>
      </c>
      <c r="H13" s="162">
        <v>1</v>
      </c>
      <c r="I13" s="17">
        <v>12800</v>
      </c>
      <c r="J13" s="175"/>
      <c r="K13" s="170">
        <f t="shared" si="0"/>
        <v>0</v>
      </c>
    </row>
    <row r="14" spans="1:12" x14ac:dyDescent="0.2">
      <c r="A14" s="137">
        <v>9</v>
      </c>
      <c r="B14" s="137">
        <v>2001851</v>
      </c>
      <c r="C14" s="151" t="s">
        <v>390</v>
      </c>
      <c r="D14" s="149"/>
      <c r="E14" s="153"/>
      <c r="F14" s="149"/>
      <c r="G14" s="150" t="s">
        <v>16</v>
      </c>
      <c r="H14" s="162">
        <v>1</v>
      </c>
      <c r="I14" s="17">
        <v>14250</v>
      </c>
      <c r="J14" s="175"/>
      <c r="K14" s="170">
        <f t="shared" si="0"/>
        <v>0</v>
      </c>
    </row>
    <row r="15" spans="1:12" x14ac:dyDescent="0.2">
      <c r="A15" s="137">
        <v>10</v>
      </c>
      <c r="B15" s="137">
        <v>2001852</v>
      </c>
      <c r="C15" s="151" t="s">
        <v>391</v>
      </c>
      <c r="D15" s="149"/>
      <c r="E15" s="149"/>
      <c r="F15" s="149"/>
      <c r="G15" s="150" t="s">
        <v>16</v>
      </c>
      <c r="H15" s="163">
        <v>1</v>
      </c>
      <c r="I15" s="17">
        <v>10</v>
      </c>
      <c r="J15" s="175"/>
      <c r="K15" s="170">
        <f t="shared" si="0"/>
        <v>0</v>
      </c>
    </row>
    <row r="16" spans="1:12" x14ac:dyDescent="0.2">
      <c r="A16" s="137">
        <v>11</v>
      </c>
      <c r="B16" s="137">
        <v>2001854</v>
      </c>
      <c r="C16" s="151" t="s">
        <v>392</v>
      </c>
      <c r="D16" s="149"/>
      <c r="E16" s="149"/>
      <c r="F16" s="149"/>
      <c r="G16" s="150" t="s">
        <v>16</v>
      </c>
      <c r="H16" s="163">
        <v>1</v>
      </c>
      <c r="I16" s="17">
        <v>650</v>
      </c>
      <c r="J16" s="175"/>
      <c r="K16" s="170">
        <f t="shared" si="0"/>
        <v>0</v>
      </c>
    </row>
    <row r="17" spans="1:11" ht="25.5" x14ac:dyDescent="0.2">
      <c r="A17" s="137">
        <v>12</v>
      </c>
      <c r="B17" s="137">
        <v>2002945</v>
      </c>
      <c r="C17" s="152" t="s">
        <v>393</v>
      </c>
      <c r="D17" s="149" t="s">
        <v>386</v>
      </c>
      <c r="E17" s="153" t="s">
        <v>384</v>
      </c>
      <c r="F17" s="153" t="s">
        <v>394</v>
      </c>
      <c r="G17" s="150" t="s">
        <v>16</v>
      </c>
      <c r="H17" s="150">
        <v>1</v>
      </c>
      <c r="I17" s="17">
        <v>425</v>
      </c>
      <c r="J17" s="175"/>
      <c r="K17" s="170">
        <f t="shared" si="0"/>
        <v>0</v>
      </c>
    </row>
    <row r="18" spans="1:11" x14ac:dyDescent="0.2">
      <c r="A18" s="137">
        <v>13</v>
      </c>
      <c r="B18" s="137">
        <v>2002953</v>
      </c>
      <c r="C18" s="166" t="s">
        <v>422</v>
      </c>
      <c r="D18" s="164"/>
      <c r="E18" s="155"/>
      <c r="F18" s="151" t="s">
        <v>472</v>
      </c>
      <c r="G18" s="167" t="s">
        <v>395</v>
      </c>
      <c r="H18" s="167">
        <v>10</v>
      </c>
      <c r="I18" s="19">
        <v>34</v>
      </c>
      <c r="J18" s="176"/>
      <c r="K18" s="170">
        <f t="shared" si="0"/>
        <v>0</v>
      </c>
    </row>
    <row r="19" spans="1:11" x14ac:dyDescent="0.2">
      <c r="A19" s="137">
        <v>14</v>
      </c>
      <c r="B19" s="136">
        <v>2001865</v>
      </c>
      <c r="C19" s="154" t="s">
        <v>423</v>
      </c>
      <c r="D19" s="155">
        <v>1</v>
      </c>
      <c r="E19" s="155" t="s">
        <v>384</v>
      </c>
      <c r="F19" s="151" t="s">
        <v>472</v>
      </c>
      <c r="G19" s="167" t="s">
        <v>396</v>
      </c>
      <c r="H19" s="167">
        <v>10</v>
      </c>
      <c r="I19" s="19">
        <v>263</v>
      </c>
      <c r="J19" s="176"/>
      <c r="K19" s="170">
        <f t="shared" si="0"/>
        <v>0</v>
      </c>
    </row>
    <row r="20" spans="1:11" x14ac:dyDescent="0.2">
      <c r="A20" s="137">
        <v>15</v>
      </c>
      <c r="B20" s="133"/>
      <c r="C20" s="154" t="s">
        <v>423</v>
      </c>
      <c r="D20" s="155">
        <v>2</v>
      </c>
      <c r="E20" s="155" t="s">
        <v>384</v>
      </c>
      <c r="F20" s="151" t="s">
        <v>472</v>
      </c>
      <c r="G20" s="167" t="s">
        <v>16</v>
      </c>
      <c r="H20" s="167">
        <v>10</v>
      </c>
      <c r="I20" s="19">
        <v>10</v>
      </c>
      <c r="J20" s="176"/>
      <c r="K20" s="170">
        <f t="shared" si="0"/>
        <v>0</v>
      </c>
    </row>
    <row r="21" spans="1:11" ht="25.5" x14ac:dyDescent="0.2">
      <c r="A21" s="137">
        <v>16</v>
      </c>
      <c r="B21" s="136">
        <v>2006851</v>
      </c>
      <c r="C21" s="168" t="s">
        <v>424</v>
      </c>
      <c r="D21" s="169" t="s">
        <v>386</v>
      </c>
      <c r="E21" s="169" t="s">
        <v>384</v>
      </c>
      <c r="F21" s="154" t="s">
        <v>473</v>
      </c>
      <c r="G21" s="167" t="s">
        <v>16</v>
      </c>
      <c r="H21" s="167">
        <v>10</v>
      </c>
      <c r="I21" s="19">
        <v>10</v>
      </c>
      <c r="J21" s="176"/>
      <c r="K21" s="170">
        <f t="shared" si="0"/>
        <v>0</v>
      </c>
    </row>
    <row r="22" spans="1:11" x14ac:dyDescent="0.2">
      <c r="A22" s="137">
        <v>17</v>
      </c>
      <c r="B22" s="136">
        <v>2001866</v>
      </c>
      <c r="C22" s="154" t="s">
        <v>425</v>
      </c>
      <c r="D22" s="155">
        <v>2</v>
      </c>
      <c r="E22" s="155" t="s">
        <v>384</v>
      </c>
      <c r="F22" s="151" t="s">
        <v>472</v>
      </c>
      <c r="G22" s="167" t="s">
        <v>396</v>
      </c>
      <c r="H22" s="167">
        <v>10</v>
      </c>
      <c r="I22" s="19">
        <v>20</v>
      </c>
      <c r="J22" s="176"/>
      <c r="K22" s="170">
        <f t="shared" si="0"/>
        <v>0</v>
      </c>
    </row>
    <row r="23" spans="1:11" x14ac:dyDescent="0.2">
      <c r="A23" s="137">
        <v>18</v>
      </c>
      <c r="B23" s="136">
        <v>2001867</v>
      </c>
      <c r="C23" s="154" t="s">
        <v>425</v>
      </c>
      <c r="D23" s="155">
        <v>1</v>
      </c>
      <c r="E23" s="155" t="s">
        <v>384</v>
      </c>
      <c r="F23" s="151" t="s">
        <v>472</v>
      </c>
      <c r="G23" s="167" t="s">
        <v>397</v>
      </c>
      <c r="H23" s="167">
        <v>10</v>
      </c>
      <c r="I23" s="19">
        <v>80</v>
      </c>
      <c r="J23" s="176"/>
      <c r="K23" s="170">
        <f t="shared" si="0"/>
        <v>0</v>
      </c>
    </row>
    <row r="24" spans="1:11" x14ac:dyDescent="0.2">
      <c r="A24" s="137">
        <v>19</v>
      </c>
      <c r="B24" s="136">
        <v>2001868</v>
      </c>
      <c r="C24" s="154" t="s">
        <v>425</v>
      </c>
      <c r="D24" s="155">
        <v>1</v>
      </c>
      <c r="E24" s="155" t="s">
        <v>384</v>
      </c>
      <c r="F24" s="151" t="s">
        <v>472</v>
      </c>
      <c r="G24" s="167" t="s">
        <v>395</v>
      </c>
      <c r="H24" s="167">
        <v>10</v>
      </c>
      <c r="I24" s="19">
        <v>220</v>
      </c>
      <c r="J24" s="176"/>
      <c r="K24" s="170">
        <f t="shared" si="0"/>
        <v>0</v>
      </c>
    </row>
    <row r="25" spans="1:11" x14ac:dyDescent="0.2">
      <c r="A25" s="137">
        <v>20</v>
      </c>
      <c r="B25" s="136">
        <v>2001869</v>
      </c>
      <c r="C25" s="154" t="s">
        <v>426</v>
      </c>
      <c r="D25" s="155">
        <v>1</v>
      </c>
      <c r="E25" s="155" t="s">
        <v>384</v>
      </c>
      <c r="F25" s="151" t="s">
        <v>472</v>
      </c>
      <c r="G25" s="167" t="s">
        <v>398</v>
      </c>
      <c r="H25" s="167">
        <v>1</v>
      </c>
      <c r="I25" s="19">
        <v>302</v>
      </c>
      <c r="J25" s="176"/>
      <c r="K25" s="170">
        <f t="shared" si="0"/>
        <v>0</v>
      </c>
    </row>
    <row r="26" spans="1:11" x14ac:dyDescent="0.2">
      <c r="A26" s="137">
        <v>21</v>
      </c>
      <c r="B26" s="136">
        <v>2001870</v>
      </c>
      <c r="C26" s="154" t="s">
        <v>425</v>
      </c>
      <c r="D26" s="155">
        <v>1</v>
      </c>
      <c r="E26" s="155" t="s">
        <v>384</v>
      </c>
      <c r="F26" s="151" t="s">
        <v>472</v>
      </c>
      <c r="G26" s="167" t="s">
        <v>16</v>
      </c>
      <c r="H26" s="167">
        <v>10</v>
      </c>
      <c r="I26" s="19">
        <v>210</v>
      </c>
      <c r="J26" s="176"/>
      <c r="K26" s="170">
        <f t="shared" si="0"/>
        <v>0</v>
      </c>
    </row>
    <row r="27" spans="1:11" x14ac:dyDescent="0.2">
      <c r="A27" s="137">
        <v>22</v>
      </c>
      <c r="B27" s="137">
        <v>2001871</v>
      </c>
      <c r="C27" s="151" t="s">
        <v>408</v>
      </c>
      <c r="D27" s="149"/>
      <c r="E27" s="149"/>
      <c r="F27" s="149"/>
      <c r="G27" s="150" t="s">
        <v>16</v>
      </c>
      <c r="H27" s="150">
        <v>1</v>
      </c>
      <c r="I27" s="17">
        <v>200</v>
      </c>
      <c r="J27" s="175"/>
      <c r="K27" s="170">
        <f t="shared" si="0"/>
        <v>0</v>
      </c>
    </row>
    <row r="28" spans="1:11" x14ac:dyDescent="0.2">
      <c r="A28" s="137">
        <v>23</v>
      </c>
      <c r="B28" s="137">
        <v>2001872</v>
      </c>
      <c r="C28" s="151" t="s">
        <v>399</v>
      </c>
      <c r="D28" s="149"/>
      <c r="E28" s="149"/>
      <c r="F28" s="149"/>
      <c r="G28" s="150" t="s">
        <v>20</v>
      </c>
      <c r="H28" s="150">
        <v>1</v>
      </c>
      <c r="I28" s="17">
        <v>10</v>
      </c>
      <c r="J28" s="175"/>
      <c r="K28" s="170">
        <f t="shared" si="0"/>
        <v>0</v>
      </c>
    </row>
    <row r="29" spans="1:11" x14ac:dyDescent="0.2">
      <c r="A29" s="137">
        <v>24</v>
      </c>
      <c r="B29" s="137">
        <v>1002441</v>
      </c>
      <c r="C29" s="159" t="s">
        <v>400</v>
      </c>
      <c r="D29" s="149"/>
      <c r="E29" s="149"/>
      <c r="F29" s="149"/>
      <c r="G29" s="150"/>
      <c r="H29" s="150">
        <v>1</v>
      </c>
      <c r="I29" s="19">
        <v>190</v>
      </c>
      <c r="J29" s="175"/>
      <c r="K29" s="170">
        <f t="shared" si="0"/>
        <v>0</v>
      </c>
    </row>
    <row r="30" spans="1:11" x14ac:dyDescent="0.2">
      <c r="A30" s="137">
        <v>25</v>
      </c>
      <c r="B30" s="137">
        <v>2002957</v>
      </c>
      <c r="C30" s="151" t="s">
        <v>401</v>
      </c>
      <c r="D30" s="149">
        <v>1</v>
      </c>
      <c r="E30" s="149"/>
      <c r="F30" s="149"/>
      <c r="G30" s="149"/>
      <c r="H30" s="149">
        <v>1</v>
      </c>
      <c r="I30" s="17">
        <v>2</v>
      </c>
      <c r="J30" s="175"/>
      <c r="K30" s="170">
        <f t="shared" si="0"/>
        <v>0</v>
      </c>
    </row>
    <row r="31" spans="1:11" x14ac:dyDescent="0.2">
      <c r="A31" s="137">
        <v>26</v>
      </c>
      <c r="B31" s="137">
        <v>2002958</v>
      </c>
      <c r="C31" s="151" t="s">
        <v>402</v>
      </c>
      <c r="D31" s="137">
        <v>1</v>
      </c>
      <c r="E31" s="149"/>
      <c r="F31" s="149"/>
      <c r="G31" s="149"/>
      <c r="H31" s="149">
        <v>1</v>
      </c>
      <c r="I31" s="17">
        <v>70</v>
      </c>
      <c r="J31" s="175"/>
      <c r="K31" s="170">
        <f t="shared" si="0"/>
        <v>0</v>
      </c>
    </row>
    <row r="32" spans="1:11" ht="25.5" x14ac:dyDescent="0.2">
      <c r="A32" s="137">
        <v>27</v>
      </c>
      <c r="B32" s="137">
        <v>2007198</v>
      </c>
      <c r="C32" s="160" t="s">
        <v>427</v>
      </c>
      <c r="D32" s="157">
        <v>4</v>
      </c>
      <c r="E32" s="158" t="s">
        <v>384</v>
      </c>
      <c r="F32" s="154" t="s">
        <v>473</v>
      </c>
      <c r="G32" s="150" t="s">
        <v>16</v>
      </c>
      <c r="H32" s="158">
        <v>1</v>
      </c>
      <c r="I32" s="17">
        <v>10</v>
      </c>
      <c r="J32" s="175"/>
      <c r="K32" s="170">
        <f t="shared" si="0"/>
        <v>0</v>
      </c>
    </row>
    <row r="33" spans="1:11" ht="25.5" x14ac:dyDescent="0.2">
      <c r="A33" s="137">
        <v>28</v>
      </c>
      <c r="B33" s="137">
        <v>2007199</v>
      </c>
      <c r="C33" s="156" t="s">
        <v>428</v>
      </c>
      <c r="D33" s="157">
        <v>4</v>
      </c>
      <c r="E33" s="158" t="s">
        <v>384</v>
      </c>
      <c r="F33" s="154" t="s">
        <v>473</v>
      </c>
      <c r="G33" s="150" t="s">
        <v>16</v>
      </c>
      <c r="H33" s="158">
        <v>1</v>
      </c>
      <c r="I33" s="17">
        <v>5</v>
      </c>
      <c r="J33" s="175"/>
      <c r="K33" s="170">
        <f t="shared" si="0"/>
        <v>0</v>
      </c>
    </row>
    <row r="34" spans="1:11" ht="42" customHeight="1" x14ac:dyDescent="0.2">
      <c r="A34" s="137">
        <v>29</v>
      </c>
      <c r="B34" s="137">
        <v>2007200</v>
      </c>
      <c r="C34" s="161" t="s">
        <v>429</v>
      </c>
      <c r="D34" s="157">
        <v>4</v>
      </c>
      <c r="E34" s="158" t="s">
        <v>384</v>
      </c>
      <c r="F34" s="154" t="s">
        <v>473</v>
      </c>
      <c r="G34" s="150" t="s">
        <v>16</v>
      </c>
      <c r="H34" s="158">
        <v>1</v>
      </c>
      <c r="I34" s="17">
        <v>5</v>
      </c>
      <c r="J34" s="175"/>
      <c r="K34" s="170">
        <f t="shared" si="0"/>
        <v>0</v>
      </c>
    </row>
    <row r="35" spans="1:11" ht="25.5" x14ac:dyDescent="0.2">
      <c r="A35" s="137">
        <v>30</v>
      </c>
      <c r="B35" s="137">
        <v>2007221</v>
      </c>
      <c r="C35" s="156" t="s">
        <v>430</v>
      </c>
      <c r="D35" s="157">
        <v>4</v>
      </c>
      <c r="E35" s="158" t="s">
        <v>384</v>
      </c>
      <c r="F35" s="154" t="s">
        <v>473</v>
      </c>
      <c r="G35" s="150" t="s">
        <v>16</v>
      </c>
      <c r="H35" s="158">
        <v>1</v>
      </c>
      <c r="I35" s="17">
        <v>5</v>
      </c>
      <c r="J35" s="175"/>
      <c r="K35" s="170">
        <f t="shared" si="0"/>
        <v>0</v>
      </c>
    </row>
    <row r="36" spans="1:11" x14ac:dyDescent="0.2">
      <c r="A36" s="137">
        <v>31</v>
      </c>
      <c r="B36" s="137">
        <v>2007832</v>
      </c>
      <c r="C36" s="156" t="s">
        <v>403</v>
      </c>
      <c r="D36" s="157">
        <v>4</v>
      </c>
      <c r="E36" s="158" t="s">
        <v>384</v>
      </c>
      <c r="F36" s="151" t="s">
        <v>472</v>
      </c>
      <c r="G36" s="149" t="s">
        <v>404</v>
      </c>
      <c r="H36" s="158">
        <v>1</v>
      </c>
      <c r="I36" s="17">
        <v>5</v>
      </c>
      <c r="J36" s="175"/>
      <c r="K36" s="170">
        <f t="shared" si="0"/>
        <v>0</v>
      </c>
    </row>
    <row r="37" spans="1:11" ht="26.25" thickBot="1" x14ac:dyDescent="0.25">
      <c r="A37" s="137">
        <v>32</v>
      </c>
      <c r="B37" s="137">
        <v>1000502</v>
      </c>
      <c r="C37" s="161" t="s">
        <v>474</v>
      </c>
      <c r="D37" s="157">
        <v>1</v>
      </c>
      <c r="E37" s="158"/>
      <c r="F37" s="158"/>
      <c r="G37" s="149"/>
      <c r="H37" s="158">
        <v>1</v>
      </c>
      <c r="I37" s="17">
        <v>7</v>
      </c>
      <c r="J37" s="175"/>
      <c r="K37" s="170">
        <f t="shared" si="0"/>
        <v>0</v>
      </c>
    </row>
    <row r="38" spans="1:11" ht="15" thickBot="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77" t="s">
        <v>512</v>
      </c>
      <c r="K38" s="170">
        <f>SUM(K6:K37)</f>
        <v>0</v>
      </c>
    </row>
    <row r="39" spans="1:11" x14ac:dyDescent="0.2">
      <c r="A39" s="14"/>
      <c r="B39" s="14"/>
      <c r="C39" s="191" t="s">
        <v>405</v>
      </c>
      <c r="D39" s="192"/>
      <c r="E39" s="192"/>
      <c r="F39" s="192"/>
      <c r="G39" s="192"/>
      <c r="H39" s="192"/>
      <c r="I39" s="193"/>
      <c r="J39" s="14"/>
    </row>
    <row r="40" spans="1:11" x14ac:dyDescent="0.2">
      <c r="A40" s="14"/>
      <c r="B40" s="14"/>
      <c r="C40" s="194" t="s">
        <v>406</v>
      </c>
      <c r="D40" s="195"/>
      <c r="E40" s="195"/>
      <c r="F40" s="195"/>
      <c r="G40" s="195"/>
      <c r="H40" s="195"/>
      <c r="I40" s="196"/>
      <c r="J40" s="14"/>
    </row>
    <row r="41" spans="1:11" x14ac:dyDescent="0.2">
      <c r="A41" s="14"/>
      <c r="B41" s="14"/>
      <c r="C41" s="197" t="s">
        <v>461</v>
      </c>
      <c r="D41" s="198"/>
      <c r="E41" s="198"/>
      <c r="F41" s="198"/>
      <c r="G41" s="198"/>
      <c r="H41" s="198"/>
      <c r="I41" s="199"/>
      <c r="J41" s="14"/>
    </row>
    <row r="42" spans="1:11" ht="28.5" customHeight="1" thickBot="1" x14ac:dyDescent="0.25">
      <c r="A42" s="14"/>
      <c r="B42" s="15"/>
      <c r="C42" s="188" t="s">
        <v>510</v>
      </c>
      <c r="D42" s="189"/>
      <c r="E42" s="189"/>
      <c r="F42" s="189"/>
      <c r="G42" s="189"/>
      <c r="H42" s="189"/>
      <c r="I42" s="190"/>
      <c r="J42" s="16"/>
    </row>
    <row r="43" spans="1:11" ht="15" thickBot="1" x14ac:dyDescent="0.25"/>
    <row r="44" spans="1:11" ht="15.75" thickBot="1" x14ac:dyDescent="0.3">
      <c r="C44" s="200" t="s">
        <v>513</v>
      </c>
      <c r="D44" s="201"/>
      <c r="E44" s="201"/>
      <c r="F44" s="201"/>
      <c r="G44" s="201"/>
      <c r="H44" s="201"/>
      <c r="I44" s="202"/>
    </row>
    <row r="45" spans="1:11" ht="15" thickBot="1" x14ac:dyDescent="0.25"/>
    <row r="46" spans="1:11" x14ac:dyDescent="0.2">
      <c r="D46" s="182" t="s">
        <v>410</v>
      </c>
      <c r="E46" s="183"/>
      <c r="F46" s="183"/>
      <c r="G46" s="183"/>
      <c r="H46" s="183"/>
      <c r="I46" s="183"/>
      <c r="J46" s="184"/>
    </row>
    <row r="47" spans="1:11" ht="15" customHeight="1" thickBot="1" x14ac:dyDescent="0.25">
      <c r="A47" s="10"/>
      <c r="B47" s="10"/>
      <c r="C47" s="10"/>
      <c r="D47" s="185"/>
      <c r="E47" s="186"/>
      <c r="F47" s="186"/>
      <c r="G47" s="186"/>
      <c r="H47" s="186"/>
      <c r="I47" s="186"/>
      <c r="J47" s="187"/>
    </row>
    <row r="48" spans="1:11" x14ac:dyDescent="0.2">
      <c r="C48" s="10"/>
      <c r="D48" s="10"/>
      <c r="E48" s="10"/>
      <c r="F48" s="10"/>
      <c r="G48" s="10"/>
      <c r="H48" s="11"/>
      <c r="I48" s="10"/>
      <c r="J48" s="10"/>
    </row>
  </sheetData>
  <sheetProtection password="CCB5" sheet="1" objects="1" scenarios="1" selectLockedCells="1"/>
  <mergeCells count="8">
    <mergeCell ref="A4:K4"/>
    <mergeCell ref="A3:K3"/>
    <mergeCell ref="D46:J47"/>
    <mergeCell ref="C42:I42"/>
    <mergeCell ref="C39:I39"/>
    <mergeCell ref="C40:I40"/>
    <mergeCell ref="C41:I41"/>
    <mergeCell ref="C44:I4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7"/>
  <sheetViews>
    <sheetView rightToLeft="1" topLeftCell="A167" zoomScale="80" zoomScaleNormal="80" workbookViewId="0">
      <selection activeCell="G189" sqref="G189"/>
    </sheetView>
  </sheetViews>
  <sheetFormatPr defaultRowHeight="14.25" x14ac:dyDescent="0.2"/>
  <cols>
    <col min="1" max="1" width="4.875" style="10" bestFit="1" customWidth="1"/>
    <col min="2" max="2" width="9.875" bestFit="1" customWidth="1"/>
    <col min="3" max="3" width="37" style="127" bestFit="1" customWidth="1"/>
    <col min="4" max="4" width="10.5" bestFit="1" customWidth="1"/>
    <col min="5" max="5" width="64.125" customWidth="1"/>
    <col min="6" max="6" width="5.625" style="10" bestFit="1" customWidth="1"/>
    <col min="7" max="7" width="13.375" style="34" bestFit="1" customWidth="1"/>
    <col min="8" max="8" width="20.25" bestFit="1" customWidth="1"/>
  </cols>
  <sheetData>
    <row r="1" spans="1:9" s="10" customFormat="1" x14ac:dyDescent="0.2">
      <c r="A1" s="10" t="s">
        <v>447</v>
      </c>
      <c r="C1" s="127"/>
      <c r="G1" s="34"/>
      <c r="H1" s="32" t="s">
        <v>407</v>
      </c>
    </row>
    <row r="2" spans="1:9" s="36" customFormat="1" ht="20.25" x14ac:dyDescent="0.25">
      <c r="A2" s="209" t="s">
        <v>417</v>
      </c>
      <c r="B2" s="210"/>
      <c r="C2" s="210"/>
      <c r="D2" s="210"/>
      <c r="E2" s="210"/>
      <c r="F2" s="210"/>
      <c r="G2" s="210"/>
      <c r="H2" s="210"/>
      <c r="I2" s="210"/>
    </row>
    <row r="3" spans="1:9" s="36" customFormat="1" ht="18" x14ac:dyDescent="0.25">
      <c r="A3" s="178" t="s">
        <v>431</v>
      </c>
      <c r="B3" s="179"/>
      <c r="C3" s="179"/>
      <c r="D3" s="179"/>
      <c r="E3" s="179"/>
      <c r="F3" s="179"/>
      <c r="G3" s="179"/>
      <c r="H3" s="179"/>
      <c r="I3" s="179"/>
    </row>
    <row r="4" spans="1:9" ht="75" customHeight="1" x14ac:dyDescent="0.2">
      <c r="A4" s="138" t="s">
        <v>375</v>
      </c>
      <c r="B4" s="119" t="s">
        <v>376</v>
      </c>
      <c r="C4" s="123" t="s">
        <v>377</v>
      </c>
      <c r="D4" s="121" t="s">
        <v>506</v>
      </c>
      <c r="E4" s="138" t="s">
        <v>89</v>
      </c>
      <c r="F4" s="138" t="s">
        <v>100</v>
      </c>
      <c r="G4" s="120" t="s">
        <v>507</v>
      </c>
      <c r="H4" s="390" t="s">
        <v>508</v>
      </c>
      <c r="I4" s="171" t="s">
        <v>511</v>
      </c>
    </row>
    <row r="5" spans="1:9" s="22" customFormat="1" ht="28.5" x14ac:dyDescent="0.2">
      <c r="A5" s="117">
        <v>1</v>
      </c>
      <c r="B5" s="8">
        <v>2000602</v>
      </c>
      <c r="C5" s="20" t="s">
        <v>462</v>
      </c>
      <c r="D5" s="141">
        <v>100</v>
      </c>
      <c r="E5" s="13" t="s">
        <v>91</v>
      </c>
      <c r="F5" s="140" t="s">
        <v>90</v>
      </c>
      <c r="G5" s="110">
        <v>200</v>
      </c>
      <c r="H5" s="391"/>
      <c r="I5" s="173">
        <f>H5*G5</f>
        <v>0</v>
      </c>
    </row>
    <row r="6" spans="1:9" s="22" customFormat="1" ht="28.5" x14ac:dyDescent="0.2">
      <c r="A6" s="117">
        <v>2</v>
      </c>
      <c r="B6" s="7">
        <v>2000609</v>
      </c>
      <c r="C6" s="21" t="s">
        <v>92</v>
      </c>
      <c r="D6" s="141">
        <v>50</v>
      </c>
      <c r="E6" s="13" t="s">
        <v>93</v>
      </c>
      <c r="F6" s="140" t="s">
        <v>90</v>
      </c>
      <c r="G6" s="110">
        <v>50</v>
      </c>
      <c r="H6" s="391"/>
      <c r="I6" s="173">
        <f t="shared" ref="I6:I69" si="0">H6*G6</f>
        <v>0</v>
      </c>
    </row>
    <row r="7" spans="1:9" s="22" customFormat="1" ht="28.5" x14ac:dyDescent="0.2">
      <c r="A7" s="117">
        <v>3</v>
      </c>
      <c r="B7" s="7">
        <v>2000614</v>
      </c>
      <c r="C7" s="21" t="s">
        <v>94</v>
      </c>
      <c r="D7" s="141">
        <v>1000</v>
      </c>
      <c r="E7" s="13" t="s">
        <v>95</v>
      </c>
      <c r="F7" s="140" t="s">
        <v>90</v>
      </c>
      <c r="G7" s="110">
        <v>2000</v>
      </c>
      <c r="H7" s="391"/>
      <c r="I7" s="173">
        <f t="shared" si="0"/>
        <v>0</v>
      </c>
    </row>
    <row r="8" spans="1:9" s="22" customFormat="1" ht="28.5" x14ac:dyDescent="0.2">
      <c r="A8" s="117">
        <v>4</v>
      </c>
      <c r="B8" s="7">
        <v>2000615</v>
      </c>
      <c r="C8" s="21" t="s">
        <v>96</v>
      </c>
      <c r="D8" s="141">
        <v>100</v>
      </c>
      <c r="E8" s="13" t="s">
        <v>463</v>
      </c>
      <c r="F8" s="140" t="s">
        <v>90</v>
      </c>
      <c r="G8" s="110">
        <v>200</v>
      </c>
      <c r="H8" s="391"/>
      <c r="I8" s="173">
        <f t="shared" si="0"/>
        <v>0</v>
      </c>
    </row>
    <row r="9" spans="1:9" s="22" customFormat="1" ht="28.5" x14ac:dyDescent="0.2">
      <c r="A9" s="117">
        <v>5</v>
      </c>
      <c r="B9" s="7">
        <v>2000616</v>
      </c>
      <c r="C9" s="21" t="s">
        <v>97</v>
      </c>
      <c r="D9" s="141">
        <v>100</v>
      </c>
      <c r="E9" s="13" t="s">
        <v>98</v>
      </c>
      <c r="F9" s="140" t="s">
        <v>90</v>
      </c>
      <c r="G9" s="110">
        <v>200</v>
      </c>
      <c r="H9" s="391"/>
      <c r="I9" s="173">
        <f t="shared" si="0"/>
        <v>0</v>
      </c>
    </row>
    <row r="10" spans="1:9" s="22" customFormat="1" ht="42.75" x14ac:dyDescent="0.2">
      <c r="A10" s="117">
        <v>6</v>
      </c>
      <c r="B10" s="7">
        <v>2000642</v>
      </c>
      <c r="C10" s="21" t="s">
        <v>99</v>
      </c>
      <c r="D10" s="141">
        <v>5000</v>
      </c>
      <c r="E10" s="13" t="s">
        <v>101</v>
      </c>
      <c r="F10" s="140" t="s">
        <v>450</v>
      </c>
      <c r="G10" s="110">
        <v>5000</v>
      </c>
      <c r="H10" s="391"/>
      <c r="I10" s="173">
        <f t="shared" si="0"/>
        <v>0</v>
      </c>
    </row>
    <row r="11" spans="1:9" s="22" customFormat="1" x14ac:dyDescent="0.2">
      <c r="A11" s="117">
        <v>7</v>
      </c>
      <c r="B11" s="7">
        <v>2000645</v>
      </c>
      <c r="C11" s="21" t="s">
        <v>102</v>
      </c>
      <c r="D11" s="141">
        <v>100</v>
      </c>
      <c r="E11" s="13" t="s">
        <v>449</v>
      </c>
      <c r="F11" s="140" t="s">
        <v>90</v>
      </c>
      <c r="G11" s="110">
        <v>300</v>
      </c>
      <c r="H11" s="391"/>
      <c r="I11" s="173">
        <f t="shared" si="0"/>
        <v>0</v>
      </c>
    </row>
    <row r="12" spans="1:9" s="22" customFormat="1" ht="28.5" x14ac:dyDescent="0.2">
      <c r="A12" s="117">
        <v>8</v>
      </c>
      <c r="B12" s="7">
        <v>2000661</v>
      </c>
      <c r="C12" s="21" t="s">
        <v>103</v>
      </c>
      <c r="D12" s="141">
        <v>5000</v>
      </c>
      <c r="E12" s="13" t="s">
        <v>104</v>
      </c>
      <c r="F12" s="140" t="s">
        <v>450</v>
      </c>
      <c r="G12" s="110">
        <v>5000</v>
      </c>
      <c r="H12" s="391"/>
      <c r="I12" s="173">
        <f t="shared" si="0"/>
        <v>0</v>
      </c>
    </row>
    <row r="13" spans="1:9" s="22" customFormat="1" ht="28.5" x14ac:dyDescent="0.2">
      <c r="A13" s="117">
        <v>9</v>
      </c>
      <c r="B13" s="7">
        <v>2000695</v>
      </c>
      <c r="C13" s="21" t="s">
        <v>105</v>
      </c>
      <c r="D13" s="141">
        <v>50</v>
      </c>
      <c r="E13" s="13" t="s">
        <v>106</v>
      </c>
      <c r="F13" s="140" t="s">
        <v>90</v>
      </c>
      <c r="G13" s="110">
        <v>50</v>
      </c>
      <c r="H13" s="391"/>
      <c r="I13" s="173">
        <f t="shared" si="0"/>
        <v>0</v>
      </c>
    </row>
    <row r="14" spans="1:9" s="22" customFormat="1" ht="28.5" x14ac:dyDescent="0.2">
      <c r="A14" s="117">
        <v>10</v>
      </c>
      <c r="B14" s="7">
        <v>2000730</v>
      </c>
      <c r="C14" s="21" t="s">
        <v>107</v>
      </c>
      <c r="D14" s="141">
        <v>100</v>
      </c>
      <c r="E14" s="13" t="s">
        <v>465</v>
      </c>
      <c r="F14" s="140" t="s">
        <v>90</v>
      </c>
      <c r="G14" s="110">
        <v>300</v>
      </c>
      <c r="H14" s="391"/>
      <c r="I14" s="173">
        <f t="shared" si="0"/>
        <v>0</v>
      </c>
    </row>
    <row r="15" spans="1:9" s="22" customFormat="1" ht="71.25" x14ac:dyDescent="0.2">
      <c r="A15" s="117">
        <v>11</v>
      </c>
      <c r="B15" s="7">
        <v>2000733</v>
      </c>
      <c r="C15" s="21" t="s">
        <v>464</v>
      </c>
      <c r="D15" s="141">
        <v>100</v>
      </c>
      <c r="E15" s="13" t="s">
        <v>108</v>
      </c>
      <c r="F15" s="140" t="s">
        <v>90</v>
      </c>
      <c r="G15" s="110">
        <v>200</v>
      </c>
      <c r="H15" s="391"/>
      <c r="I15" s="173">
        <f t="shared" si="0"/>
        <v>0</v>
      </c>
    </row>
    <row r="16" spans="1:9" s="22" customFormat="1" ht="28.5" x14ac:dyDescent="0.2">
      <c r="A16" s="117">
        <v>12</v>
      </c>
      <c r="B16" s="7">
        <v>2000826</v>
      </c>
      <c r="C16" s="21" t="s">
        <v>109</v>
      </c>
      <c r="D16" s="141">
        <v>5000</v>
      </c>
      <c r="E16" s="13" t="s">
        <v>110</v>
      </c>
      <c r="F16" s="140" t="s">
        <v>100</v>
      </c>
      <c r="G16" s="110">
        <v>20000</v>
      </c>
      <c r="H16" s="391"/>
      <c r="I16" s="173">
        <f t="shared" si="0"/>
        <v>0</v>
      </c>
    </row>
    <row r="17" spans="1:9" s="22" customFormat="1" ht="71.25" x14ac:dyDescent="0.2">
      <c r="A17" s="117">
        <v>13</v>
      </c>
      <c r="B17" s="7">
        <v>2001095</v>
      </c>
      <c r="C17" s="21" t="s">
        <v>111</v>
      </c>
      <c r="D17" s="141">
        <v>50</v>
      </c>
      <c r="E17" s="13" t="s">
        <v>448</v>
      </c>
      <c r="F17" s="140" t="s">
        <v>90</v>
      </c>
      <c r="G17" s="110">
        <v>50</v>
      </c>
      <c r="H17" s="391"/>
      <c r="I17" s="173">
        <f t="shared" si="0"/>
        <v>0</v>
      </c>
    </row>
    <row r="18" spans="1:9" s="22" customFormat="1" ht="28.5" x14ac:dyDescent="0.2">
      <c r="A18" s="117">
        <v>14</v>
      </c>
      <c r="B18" s="7">
        <v>2001103</v>
      </c>
      <c r="C18" s="21" t="s">
        <v>112</v>
      </c>
      <c r="D18" s="141">
        <v>500</v>
      </c>
      <c r="E18" s="13" t="s">
        <v>113</v>
      </c>
      <c r="F18" s="140" t="s">
        <v>90</v>
      </c>
      <c r="G18" s="110">
        <v>1500</v>
      </c>
      <c r="H18" s="391"/>
      <c r="I18" s="173">
        <f t="shared" si="0"/>
        <v>0</v>
      </c>
    </row>
    <row r="19" spans="1:9" s="22" customFormat="1" ht="28.5" x14ac:dyDescent="0.2">
      <c r="A19" s="117">
        <v>15</v>
      </c>
      <c r="B19" s="7">
        <v>2001128</v>
      </c>
      <c r="C19" s="21" t="s">
        <v>114</v>
      </c>
      <c r="D19" s="141">
        <v>50</v>
      </c>
      <c r="E19" s="13" t="s">
        <v>115</v>
      </c>
      <c r="F19" s="140" t="s">
        <v>90</v>
      </c>
      <c r="G19" s="110">
        <v>50</v>
      </c>
      <c r="H19" s="391"/>
      <c r="I19" s="173">
        <f t="shared" si="0"/>
        <v>0</v>
      </c>
    </row>
    <row r="20" spans="1:9" s="22" customFormat="1" ht="28.5" x14ac:dyDescent="0.2">
      <c r="A20" s="117">
        <v>16</v>
      </c>
      <c r="B20" s="7">
        <v>2001263</v>
      </c>
      <c r="C20" s="21" t="s">
        <v>116</v>
      </c>
      <c r="D20" s="141">
        <v>50</v>
      </c>
      <c r="E20" s="12" t="s">
        <v>466</v>
      </c>
      <c r="F20" s="140" t="s">
        <v>90</v>
      </c>
      <c r="G20" s="110">
        <v>50</v>
      </c>
      <c r="H20" s="391"/>
      <c r="I20" s="173">
        <f t="shared" si="0"/>
        <v>0</v>
      </c>
    </row>
    <row r="21" spans="1:9" s="22" customFormat="1" x14ac:dyDescent="0.2">
      <c r="A21" s="117">
        <v>17</v>
      </c>
      <c r="B21" s="7">
        <v>2001280</v>
      </c>
      <c r="C21" s="21" t="s">
        <v>117</v>
      </c>
      <c r="D21" s="141">
        <v>50</v>
      </c>
      <c r="E21" s="13" t="s">
        <v>468</v>
      </c>
      <c r="F21" s="140" t="s">
        <v>90</v>
      </c>
      <c r="G21" s="110">
        <v>50</v>
      </c>
      <c r="H21" s="391"/>
      <c r="I21" s="173">
        <f t="shared" si="0"/>
        <v>0</v>
      </c>
    </row>
    <row r="22" spans="1:9" s="22" customFormat="1" ht="28.5" x14ac:dyDescent="0.2">
      <c r="A22" s="117">
        <v>18</v>
      </c>
      <c r="B22" s="7">
        <v>2001456</v>
      </c>
      <c r="C22" s="21" t="s">
        <v>118</v>
      </c>
      <c r="D22" s="141">
        <v>50</v>
      </c>
      <c r="E22" s="13" t="s">
        <v>467</v>
      </c>
      <c r="F22" s="140" t="s">
        <v>90</v>
      </c>
      <c r="G22" s="110">
        <v>50</v>
      </c>
      <c r="H22" s="391"/>
      <c r="I22" s="173">
        <f t="shared" si="0"/>
        <v>0</v>
      </c>
    </row>
    <row r="23" spans="1:9" s="22" customFormat="1" ht="57" x14ac:dyDescent="0.2">
      <c r="A23" s="117">
        <v>19</v>
      </c>
      <c r="B23" s="7">
        <v>2001559</v>
      </c>
      <c r="C23" s="21" t="s">
        <v>119</v>
      </c>
      <c r="D23" s="141">
        <v>5000</v>
      </c>
      <c r="E23" s="13" t="s">
        <v>451</v>
      </c>
      <c r="F23" s="140" t="s">
        <v>100</v>
      </c>
      <c r="G23" s="110">
        <v>5000</v>
      </c>
      <c r="H23" s="391"/>
      <c r="I23" s="173">
        <f t="shared" si="0"/>
        <v>0</v>
      </c>
    </row>
    <row r="24" spans="1:9" s="22" customFormat="1" ht="114" x14ac:dyDescent="0.2">
      <c r="A24" s="117">
        <v>20</v>
      </c>
      <c r="B24" s="7">
        <v>2001603</v>
      </c>
      <c r="C24" s="21" t="s">
        <v>120</v>
      </c>
      <c r="D24" s="141">
        <v>5000</v>
      </c>
      <c r="E24" s="13" t="s">
        <v>452</v>
      </c>
      <c r="F24" s="140" t="s">
        <v>100</v>
      </c>
      <c r="G24" s="110">
        <v>10000</v>
      </c>
      <c r="H24" s="391"/>
      <c r="I24" s="173">
        <f t="shared" si="0"/>
        <v>0</v>
      </c>
    </row>
    <row r="25" spans="1:9" s="22" customFormat="1" ht="28.5" x14ac:dyDescent="0.2">
      <c r="A25" s="117">
        <v>21</v>
      </c>
      <c r="B25" s="7">
        <v>2001624</v>
      </c>
      <c r="C25" s="21" t="s">
        <v>121</v>
      </c>
      <c r="D25" s="141">
        <v>200</v>
      </c>
      <c r="E25" s="13" t="s">
        <v>453</v>
      </c>
      <c r="F25" s="140" t="s">
        <v>90</v>
      </c>
      <c r="G25" s="110">
        <v>200</v>
      </c>
      <c r="H25" s="391"/>
      <c r="I25" s="173">
        <f t="shared" si="0"/>
        <v>0</v>
      </c>
    </row>
    <row r="26" spans="1:9" s="22" customFormat="1" ht="48.75" customHeight="1" x14ac:dyDescent="0.2">
      <c r="A26" s="117">
        <v>22</v>
      </c>
      <c r="B26" s="7">
        <v>2001626</v>
      </c>
      <c r="C26" s="21" t="s">
        <v>122</v>
      </c>
      <c r="D26" s="141">
        <v>50</v>
      </c>
      <c r="E26" s="13" t="s">
        <v>123</v>
      </c>
      <c r="F26" s="140" t="s">
        <v>90</v>
      </c>
      <c r="G26" s="110">
        <v>50</v>
      </c>
      <c r="H26" s="391"/>
      <c r="I26" s="173">
        <f t="shared" si="0"/>
        <v>0</v>
      </c>
    </row>
    <row r="27" spans="1:9" s="22" customFormat="1" ht="42.75" x14ac:dyDescent="0.2">
      <c r="A27" s="117">
        <v>23</v>
      </c>
      <c r="B27" s="7">
        <v>2001668</v>
      </c>
      <c r="C27" s="21" t="s">
        <v>124</v>
      </c>
      <c r="D27" s="141">
        <v>50</v>
      </c>
      <c r="E27" s="13" t="s">
        <v>454</v>
      </c>
      <c r="F27" s="140" t="s">
        <v>90</v>
      </c>
      <c r="G27" s="110">
        <v>50</v>
      </c>
      <c r="H27" s="391"/>
      <c r="I27" s="173">
        <f t="shared" si="0"/>
        <v>0</v>
      </c>
    </row>
    <row r="28" spans="1:9" s="22" customFormat="1" ht="28.5" x14ac:dyDescent="0.2">
      <c r="A28" s="117">
        <v>24</v>
      </c>
      <c r="B28" s="7">
        <v>2002201</v>
      </c>
      <c r="C28" s="21" t="s">
        <v>125</v>
      </c>
      <c r="D28" s="141">
        <v>250</v>
      </c>
      <c r="E28" s="13" t="s">
        <v>469</v>
      </c>
      <c r="F28" s="140" t="s">
        <v>90</v>
      </c>
      <c r="G28" s="110">
        <v>500</v>
      </c>
      <c r="H28" s="391"/>
      <c r="I28" s="173">
        <f t="shared" si="0"/>
        <v>0</v>
      </c>
    </row>
    <row r="29" spans="1:9" s="22" customFormat="1" ht="42.75" x14ac:dyDescent="0.2">
      <c r="A29" s="117">
        <v>25</v>
      </c>
      <c r="B29" s="7">
        <v>2003351</v>
      </c>
      <c r="C29" s="21" t="s">
        <v>126</v>
      </c>
      <c r="D29" s="141">
        <v>100000</v>
      </c>
      <c r="E29" s="13" t="s">
        <v>127</v>
      </c>
      <c r="F29" s="140" t="s">
        <v>100</v>
      </c>
      <c r="G29" s="110">
        <v>250000</v>
      </c>
      <c r="H29" s="391"/>
      <c r="I29" s="173">
        <f t="shared" si="0"/>
        <v>0</v>
      </c>
    </row>
    <row r="30" spans="1:9" s="22" customFormat="1" ht="28.5" x14ac:dyDescent="0.2">
      <c r="A30" s="117">
        <v>26</v>
      </c>
      <c r="B30" s="7">
        <v>2003724</v>
      </c>
      <c r="C30" s="21" t="s">
        <v>128</v>
      </c>
      <c r="D30" s="141">
        <v>5000</v>
      </c>
      <c r="E30" s="13" t="s">
        <v>129</v>
      </c>
      <c r="F30" s="140" t="s">
        <v>450</v>
      </c>
      <c r="G30" s="110">
        <v>12000</v>
      </c>
      <c r="H30" s="391"/>
      <c r="I30" s="173">
        <f t="shared" si="0"/>
        <v>0</v>
      </c>
    </row>
    <row r="31" spans="1:9" s="22" customFormat="1" ht="28.5" x14ac:dyDescent="0.2">
      <c r="A31" s="117">
        <v>27</v>
      </c>
      <c r="B31" s="7">
        <v>2004439</v>
      </c>
      <c r="C31" s="21" t="s">
        <v>130</v>
      </c>
      <c r="D31" s="141">
        <v>10000</v>
      </c>
      <c r="E31" s="13" t="s">
        <v>455</v>
      </c>
      <c r="F31" s="140" t="s">
        <v>100</v>
      </c>
      <c r="G31" s="110">
        <v>25000</v>
      </c>
      <c r="H31" s="391"/>
      <c r="I31" s="173">
        <f t="shared" si="0"/>
        <v>0</v>
      </c>
    </row>
    <row r="32" spans="1:9" s="22" customFormat="1" ht="28.5" x14ac:dyDescent="0.2">
      <c r="A32" s="117">
        <v>28</v>
      </c>
      <c r="B32" s="7">
        <v>2004771</v>
      </c>
      <c r="C32" s="21" t="s">
        <v>131</v>
      </c>
      <c r="D32" s="141">
        <v>100</v>
      </c>
      <c r="E32" s="13" t="s">
        <v>132</v>
      </c>
      <c r="F32" s="140" t="s">
        <v>90</v>
      </c>
      <c r="G32" s="110">
        <v>200</v>
      </c>
      <c r="H32" s="391"/>
      <c r="I32" s="173">
        <f t="shared" si="0"/>
        <v>0</v>
      </c>
    </row>
    <row r="33" spans="1:9" s="22" customFormat="1" ht="28.5" x14ac:dyDescent="0.2">
      <c r="A33" s="117">
        <v>29</v>
      </c>
      <c r="B33" s="7">
        <v>2006384</v>
      </c>
      <c r="C33" s="21" t="s">
        <v>133</v>
      </c>
      <c r="D33" s="141">
        <v>1000</v>
      </c>
      <c r="E33" s="13" t="s">
        <v>134</v>
      </c>
      <c r="F33" s="140" t="s">
        <v>100</v>
      </c>
      <c r="G33" s="110">
        <v>3000</v>
      </c>
      <c r="H33" s="391"/>
      <c r="I33" s="173">
        <f t="shared" si="0"/>
        <v>0</v>
      </c>
    </row>
    <row r="34" spans="1:9" s="22" customFormat="1" ht="28.5" x14ac:dyDescent="0.2">
      <c r="A34" s="117">
        <v>30</v>
      </c>
      <c r="B34" s="7">
        <v>2006861</v>
      </c>
      <c r="C34" s="21" t="s">
        <v>135</v>
      </c>
      <c r="D34" s="141">
        <v>5000</v>
      </c>
      <c r="E34" s="13" t="s">
        <v>136</v>
      </c>
      <c r="F34" s="140" t="s">
        <v>100</v>
      </c>
      <c r="G34" s="110">
        <v>5000</v>
      </c>
      <c r="H34" s="391"/>
      <c r="I34" s="173">
        <f t="shared" si="0"/>
        <v>0</v>
      </c>
    </row>
    <row r="35" spans="1:9" s="22" customFormat="1" ht="28.5" x14ac:dyDescent="0.2">
      <c r="A35" s="117">
        <v>31</v>
      </c>
      <c r="B35" s="7">
        <v>2006862</v>
      </c>
      <c r="C35" s="21" t="s">
        <v>137</v>
      </c>
      <c r="D35" s="141">
        <v>2500</v>
      </c>
      <c r="E35" s="13" t="s">
        <v>136</v>
      </c>
      <c r="F35" s="140" t="s">
        <v>100</v>
      </c>
      <c r="G35" s="110">
        <v>5000</v>
      </c>
      <c r="H35" s="391"/>
      <c r="I35" s="173">
        <f t="shared" si="0"/>
        <v>0</v>
      </c>
    </row>
    <row r="36" spans="1:9" s="22" customFormat="1" ht="42.75" x14ac:dyDescent="0.2">
      <c r="A36" s="117">
        <v>32</v>
      </c>
      <c r="B36" s="7">
        <v>2006873</v>
      </c>
      <c r="C36" s="21" t="s">
        <v>138</v>
      </c>
      <c r="D36" s="141">
        <v>200</v>
      </c>
      <c r="E36" s="13" t="s">
        <v>139</v>
      </c>
      <c r="F36" s="140" t="s">
        <v>100</v>
      </c>
      <c r="G36" s="110">
        <v>400</v>
      </c>
      <c r="H36" s="391"/>
      <c r="I36" s="173">
        <f t="shared" si="0"/>
        <v>0</v>
      </c>
    </row>
    <row r="37" spans="1:9" s="22" customFormat="1" ht="42.75" x14ac:dyDescent="0.2">
      <c r="A37" s="117">
        <v>33</v>
      </c>
      <c r="B37" s="7">
        <v>2006955</v>
      </c>
      <c r="C37" s="21" t="s">
        <v>140</v>
      </c>
      <c r="D37" s="141">
        <v>100</v>
      </c>
      <c r="E37" s="21" t="s">
        <v>142</v>
      </c>
      <c r="F37" s="140" t="s">
        <v>141</v>
      </c>
      <c r="G37" s="110">
        <v>400</v>
      </c>
      <c r="H37" s="391"/>
      <c r="I37" s="173">
        <f t="shared" si="0"/>
        <v>0</v>
      </c>
    </row>
    <row r="38" spans="1:9" s="22" customFormat="1" ht="28.5" x14ac:dyDescent="0.2">
      <c r="A38" s="117">
        <v>34</v>
      </c>
      <c r="B38" s="7">
        <v>2006991</v>
      </c>
      <c r="C38" s="21" t="s">
        <v>143</v>
      </c>
      <c r="D38" s="141">
        <v>5000</v>
      </c>
      <c r="E38" s="13" t="s">
        <v>144</v>
      </c>
      <c r="F38" s="140" t="s">
        <v>100</v>
      </c>
      <c r="G38" s="110">
        <v>30000</v>
      </c>
      <c r="H38" s="391"/>
      <c r="I38" s="173">
        <f t="shared" si="0"/>
        <v>0</v>
      </c>
    </row>
    <row r="39" spans="1:9" s="22" customFormat="1" ht="28.5" x14ac:dyDescent="0.2">
      <c r="A39" s="117">
        <v>35</v>
      </c>
      <c r="B39" s="7">
        <v>2006992</v>
      </c>
      <c r="C39" s="21" t="s">
        <v>145</v>
      </c>
      <c r="D39" s="141">
        <v>5000</v>
      </c>
      <c r="E39" s="13" t="s">
        <v>456</v>
      </c>
      <c r="F39" s="140" t="s">
        <v>100</v>
      </c>
      <c r="G39" s="110">
        <v>5000</v>
      </c>
      <c r="H39" s="391"/>
      <c r="I39" s="173">
        <f t="shared" si="0"/>
        <v>0</v>
      </c>
    </row>
    <row r="40" spans="1:9" s="22" customFormat="1" ht="28.5" x14ac:dyDescent="0.2">
      <c r="A40" s="117">
        <v>36</v>
      </c>
      <c r="B40" s="7">
        <v>2007094</v>
      </c>
      <c r="C40" s="21" t="s">
        <v>146</v>
      </c>
      <c r="D40" s="141">
        <v>2000</v>
      </c>
      <c r="E40" s="13" t="s">
        <v>147</v>
      </c>
      <c r="F40" s="140" t="s">
        <v>100</v>
      </c>
      <c r="G40" s="110">
        <v>2000</v>
      </c>
      <c r="H40" s="391"/>
      <c r="I40" s="173">
        <f t="shared" si="0"/>
        <v>0</v>
      </c>
    </row>
    <row r="41" spans="1:9" s="22" customFormat="1" ht="28.5" x14ac:dyDescent="0.2">
      <c r="A41" s="117">
        <v>37</v>
      </c>
      <c r="B41" s="7">
        <v>2007098</v>
      </c>
      <c r="C41" s="21" t="s">
        <v>148</v>
      </c>
      <c r="D41" s="141">
        <v>1000</v>
      </c>
      <c r="E41" s="13" t="s">
        <v>149</v>
      </c>
      <c r="F41" s="140" t="s">
        <v>100</v>
      </c>
      <c r="G41" s="110">
        <v>1000</v>
      </c>
      <c r="H41" s="391"/>
      <c r="I41" s="173">
        <f t="shared" si="0"/>
        <v>0</v>
      </c>
    </row>
    <row r="42" spans="1:9" s="22" customFormat="1" x14ac:dyDescent="0.2">
      <c r="A42" s="117">
        <v>38</v>
      </c>
      <c r="B42" s="7">
        <v>2007795</v>
      </c>
      <c r="C42" s="21" t="s">
        <v>150</v>
      </c>
      <c r="D42" s="141">
        <v>5000</v>
      </c>
      <c r="E42" s="13" t="s">
        <v>151</v>
      </c>
      <c r="F42" s="140" t="s">
        <v>450</v>
      </c>
      <c r="G42" s="110">
        <v>5000</v>
      </c>
      <c r="H42" s="391"/>
      <c r="I42" s="173">
        <f t="shared" si="0"/>
        <v>0</v>
      </c>
    </row>
    <row r="43" spans="1:9" s="22" customFormat="1" ht="28.5" x14ac:dyDescent="0.2">
      <c r="A43" s="117">
        <v>39</v>
      </c>
      <c r="B43" s="7">
        <v>2007891</v>
      </c>
      <c r="C43" s="21" t="s">
        <v>152</v>
      </c>
      <c r="D43" s="141">
        <v>2000</v>
      </c>
      <c r="E43" s="13" t="s">
        <v>153</v>
      </c>
      <c r="F43" s="140" t="s">
        <v>100</v>
      </c>
      <c r="G43" s="110">
        <v>3000</v>
      </c>
      <c r="H43" s="391"/>
      <c r="I43" s="173">
        <f t="shared" si="0"/>
        <v>0</v>
      </c>
    </row>
    <row r="44" spans="1:9" s="22" customFormat="1" ht="28.5" x14ac:dyDescent="0.2">
      <c r="A44" s="117">
        <v>40</v>
      </c>
      <c r="B44" s="7">
        <v>2007892</v>
      </c>
      <c r="C44" s="21" t="s">
        <v>154</v>
      </c>
      <c r="D44" s="141">
        <v>2000</v>
      </c>
      <c r="E44" s="13" t="s">
        <v>153</v>
      </c>
      <c r="F44" s="140" t="s">
        <v>100</v>
      </c>
      <c r="G44" s="110">
        <v>2000</v>
      </c>
      <c r="H44" s="391"/>
      <c r="I44" s="173">
        <f t="shared" si="0"/>
        <v>0</v>
      </c>
    </row>
    <row r="45" spans="1:9" s="22" customFormat="1" ht="28.5" x14ac:dyDescent="0.2">
      <c r="A45" s="117">
        <v>41</v>
      </c>
      <c r="B45" s="7">
        <v>2007913</v>
      </c>
      <c r="C45" s="21" t="s">
        <v>155</v>
      </c>
      <c r="D45" s="141">
        <v>3000</v>
      </c>
      <c r="E45" s="13" t="s">
        <v>156</v>
      </c>
      <c r="F45" s="140" t="s">
        <v>100</v>
      </c>
      <c r="G45" s="110">
        <v>3000</v>
      </c>
      <c r="H45" s="391"/>
      <c r="I45" s="173">
        <f t="shared" si="0"/>
        <v>0</v>
      </c>
    </row>
    <row r="46" spans="1:9" s="22" customFormat="1" ht="28.5" x14ac:dyDescent="0.2">
      <c r="A46" s="117">
        <v>42</v>
      </c>
      <c r="B46" s="7" t="s">
        <v>157</v>
      </c>
      <c r="C46" s="21" t="s">
        <v>158</v>
      </c>
      <c r="D46" s="141">
        <v>3000</v>
      </c>
      <c r="E46" s="13" t="s">
        <v>156</v>
      </c>
      <c r="F46" s="140" t="s">
        <v>100</v>
      </c>
      <c r="G46" s="110">
        <v>3000</v>
      </c>
      <c r="H46" s="391"/>
      <c r="I46" s="173">
        <f t="shared" si="0"/>
        <v>0</v>
      </c>
    </row>
    <row r="47" spans="1:9" s="22" customFormat="1" ht="28.5" x14ac:dyDescent="0.2">
      <c r="A47" s="117">
        <v>43</v>
      </c>
      <c r="B47" s="7">
        <v>2009141</v>
      </c>
      <c r="C47" s="21" t="s">
        <v>159</v>
      </c>
      <c r="D47" s="141">
        <v>5000</v>
      </c>
      <c r="E47" s="13" t="s">
        <v>160</v>
      </c>
      <c r="F47" s="140" t="s">
        <v>90</v>
      </c>
      <c r="G47" s="110">
        <v>30000</v>
      </c>
      <c r="H47" s="391"/>
      <c r="I47" s="173">
        <f t="shared" si="0"/>
        <v>0</v>
      </c>
    </row>
    <row r="48" spans="1:9" s="22" customFormat="1" x14ac:dyDescent="0.2">
      <c r="A48" s="117">
        <v>44</v>
      </c>
      <c r="B48" s="7">
        <v>2009511</v>
      </c>
      <c r="C48" s="21" t="s">
        <v>161</v>
      </c>
      <c r="D48" s="141">
        <v>3000</v>
      </c>
      <c r="E48" s="13" t="s">
        <v>162</v>
      </c>
      <c r="F48" s="140" t="s">
        <v>100</v>
      </c>
      <c r="G48" s="110">
        <v>6000</v>
      </c>
      <c r="H48" s="391"/>
      <c r="I48" s="173">
        <f t="shared" si="0"/>
        <v>0</v>
      </c>
    </row>
    <row r="49" spans="1:9" s="22" customFormat="1" x14ac:dyDescent="0.2">
      <c r="A49" s="117">
        <v>45</v>
      </c>
      <c r="B49" s="7">
        <v>2009513</v>
      </c>
      <c r="C49" s="21" t="s">
        <v>163</v>
      </c>
      <c r="D49" s="141">
        <v>2000</v>
      </c>
      <c r="E49" s="13" t="s">
        <v>162</v>
      </c>
      <c r="F49" s="140" t="s">
        <v>100</v>
      </c>
      <c r="G49" s="110">
        <v>4000</v>
      </c>
      <c r="H49" s="391"/>
      <c r="I49" s="173">
        <f t="shared" si="0"/>
        <v>0</v>
      </c>
    </row>
    <row r="50" spans="1:9" s="22" customFormat="1" x14ac:dyDescent="0.2">
      <c r="A50" s="117">
        <v>46</v>
      </c>
      <c r="B50" s="7">
        <v>2009514</v>
      </c>
      <c r="C50" s="21" t="s">
        <v>164</v>
      </c>
      <c r="D50" s="141">
        <v>2000</v>
      </c>
      <c r="E50" s="13" t="s">
        <v>162</v>
      </c>
      <c r="F50" s="140" t="s">
        <v>100</v>
      </c>
      <c r="G50" s="110">
        <v>4000</v>
      </c>
      <c r="H50" s="391"/>
      <c r="I50" s="173">
        <f t="shared" si="0"/>
        <v>0</v>
      </c>
    </row>
    <row r="51" spans="1:9" s="22" customFormat="1" ht="28.5" x14ac:dyDescent="0.2">
      <c r="A51" s="117">
        <v>47</v>
      </c>
      <c r="B51" s="7">
        <v>2009741</v>
      </c>
      <c r="C51" s="21" t="s">
        <v>165</v>
      </c>
      <c r="D51" s="141">
        <v>50000</v>
      </c>
      <c r="E51" s="13" t="s">
        <v>166</v>
      </c>
      <c r="F51" s="140" t="s">
        <v>100</v>
      </c>
      <c r="G51" s="110">
        <v>50000</v>
      </c>
      <c r="H51" s="391"/>
      <c r="I51" s="173">
        <f t="shared" si="0"/>
        <v>0</v>
      </c>
    </row>
    <row r="52" spans="1:9" s="22" customFormat="1" ht="28.5" x14ac:dyDescent="0.2">
      <c r="A52" s="117">
        <v>48</v>
      </c>
      <c r="B52" s="6">
        <v>2007903</v>
      </c>
      <c r="C52" s="5" t="s">
        <v>167</v>
      </c>
      <c r="D52" s="142">
        <v>30</v>
      </c>
      <c r="E52" s="13" t="s">
        <v>168</v>
      </c>
      <c r="F52" s="140" t="s">
        <v>90</v>
      </c>
      <c r="G52" s="111">
        <v>30</v>
      </c>
      <c r="H52" s="392"/>
      <c r="I52" s="173">
        <f t="shared" si="0"/>
        <v>0</v>
      </c>
    </row>
    <row r="53" spans="1:9" s="22" customFormat="1" ht="42.75" x14ac:dyDescent="0.2">
      <c r="A53" s="117">
        <v>49</v>
      </c>
      <c r="B53" s="6">
        <v>2007904</v>
      </c>
      <c r="C53" s="5" t="s">
        <v>169</v>
      </c>
      <c r="D53" s="142">
        <v>30</v>
      </c>
      <c r="E53" s="13" t="s">
        <v>170</v>
      </c>
      <c r="F53" s="140" t="s">
        <v>90</v>
      </c>
      <c r="G53" s="111">
        <v>30</v>
      </c>
      <c r="H53" s="392"/>
      <c r="I53" s="173">
        <f t="shared" si="0"/>
        <v>0</v>
      </c>
    </row>
    <row r="54" spans="1:9" s="22" customFormat="1" ht="28.5" x14ac:dyDescent="0.2">
      <c r="A54" s="117">
        <v>50</v>
      </c>
      <c r="B54" s="7">
        <v>2009991</v>
      </c>
      <c r="C54" s="21" t="s">
        <v>171</v>
      </c>
      <c r="D54" s="143">
        <v>10000</v>
      </c>
      <c r="E54" s="13" t="s">
        <v>134</v>
      </c>
      <c r="F54" s="139" t="s">
        <v>100</v>
      </c>
      <c r="G54" s="112">
        <v>20000</v>
      </c>
      <c r="H54" s="393"/>
      <c r="I54" s="173">
        <f t="shared" si="0"/>
        <v>0</v>
      </c>
    </row>
    <row r="55" spans="1:9" s="22" customFormat="1" ht="28.5" x14ac:dyDescent="0.2">
      <c r="A55" s="117">
        <v>51</v>
      </c>
      <c r="B55" s="7">
        <v>2009992</v>
      </c>
      <c r="C55" s="21" t="s">
        <v>172</v>
      </c>
      <c r="D55" s="143">
        <v>5000</v>
      </c>
      <c r="E55" s="13" t="s">
        <v>134</v>
      </c>
      <c r="F55" s="139" t="s">
        <v>100</v>
      </c>
      <c r="G55" s="112">
        <v>5000</v>
      </c>
      <c r="H55" s="393"/>
      <c r="I55" s="173">
        <f t="shared" si="0"/>
        <v>0</v>
      </c>
    </row>
    <row r="56" spans="1:9" s="22" customFormat="1" x14ac:dyDescent="0.2">
      <c r="A56" s="117">
        <v>52</v>
      </c>
      <c r="B56" s="7">
        <v>2009867</v>
      </c>
      <c r="C56" s="21" t="s">
        <v>173</v>
      </c>
      <c r="D56" s="146">
        <v>5000</v>
      </c>
      <c r="E56" s="20" t="s">
        <v>457</v>
      </c>
      <c r="F56" s="139" t="s">
        <v>100</v>
      </c>
      <c r="G56" s="113">
        <v>5000</v>
      </c>
      <c r="H56" s="393"/>
      <c r="I56" s="173">
        <f t="shared" si="0"/>
        <v>0</v>
      </c>
    </row>
    <row r="57" spans="1:9" s="22" customFormat="1" ht="28.5" x14ac:dyDescent="0.2">
      <c r="A57" s="117">
        <v>53</v>
      </c>
      <c r="B57" s="24">
        <v>2000597</v>
      </c>
      <c r="C57" s="25" t="s">
        <v>174</v>
      </c>
      <c r="D57" s="146">
        <v>50</v>
      </c>
      <c r="E57" s="20" t="s">
        <v>470</v>
      </c>
      <c r="F57" s="144" t="s">
        <v>90</v>
      </c>
      <c r="G57" s="113">
        <v>50</v>
      </c>
      <c r="H57" s="393"/>
      <c r="I57" s="173">
        <f t="shared" si="0"/>
        <v>0</v>
      </c>
    </row>
    <row r="58" spans="1:9" s="22" customFormat="1" ht="28.5" x14ac:dyDescent="0.2">
      <c r="A58" s="117">
        <v>54</v>
      </c>
      <c r="B58" s="24">
        <v>2001353</v>
      </c>
      <c r="C58" s="25" t="s">
        <v>175</v>
      </c>
      <c r="D58" s="145">
        <v>5000</v>
      </c>
      <c r="E58" s="13" t="s">
        <v>176</v>
      </c>
      <c r="F58" s="144" t="s">
        <v>100</v>
      </c>
      <c r="G58" s="113">
        <v>5000</v>
      </c>
      <c r="H58" s="393"/>
      <c r="I58" s="173">
        <f t="shared" si="0"/>
        <v>0</v>
      </c>
    </row>
    <row r="59" spans="1:9" s="22" customFormat="1" ht="28.5" x14ac:dyDescent="0.2">
      <c r="A59" s="117">
        <v>55</v>
      </c>
      <c r="B59" s="24">
        <v>2001354</v>
      </c>
      <c r="C59" s="25" t="s">
        <v>177</v>
      </c>
      <c r="D59" s="145">
        <v>5000</v>
      </c>
      <c r="E59" s="13" t="s">
        <v>176</v>
      </c>
      <c r="F59" s="144" t="s">
        <v>100</v>
      </c>
      <c r="G59" s="113">
        <v>5000</v>
      </c>
      <c r="H59" s="393"/>
      <c r="I59" s="173">
        <f t="shared" si="0"/>
        <v>0</v>
      </c>
    </row>
    <row r="60" spans="1:9" s="22" customFormat="1" ht="57" x14ac:dyDescent="0.2">
      <c r="A60" s="117">
        <v>56</v>
      </c>
      <c r="B60" s="24">
        <v>2001620</v>
      </c>
      <c r="C60" s="25" t="s">
        <v>178</v>
      </c>
      <c r="D60" s="145">
        <v>50</v>
      </c>
      <c r="E60" s="13" t="s">
        <v>179</v>
      </c>
      <c r="F60" s="144" t="s">
        <v>90</v>
      </c>
      <c r="G60" s="113">
        <v>50</v>
      </c>
      <c r="H60" s="393"/>
      <c r="I60" s="173">
        <f t="shared" si="0"/>
        <v>0</v>
      </c>
    </row>
    <row r="61" spans="1:9" s="22" customFormat="1" ht="57" x14ac:dyDescent="0.2">
      <c r="A61" s="117">
        <v>57</v>
      </c>
      <c r="B61" s="24">
        <v>2001677</v>
      </c>
      <c r="C61" s="25" t="s">
        <v>180</v>
      </c>
      <c r="D61" s="145">
        <v>100</v>
      </c>
      <c r="E61" s="13" t="s">
        <v>181</v>
      </c>
      <c r="F61" s="144" t="s">
        <v>90</v>
      </c>
      <c r="G61" s="113">
        <v>100</v>
      </c>
      <c r="H61" s="393"/>
      <c r="I61" s="173">
        <f t="shared" si="0"/>
        <v>0</v>
      </c>
    </row>
    <row r="62" spans="1:9" s="22" customFormat="1" x14ac:dyDescent="0.2">
      <c r="A62" s="117">
        <v>58</v>
      </c>
      <c r="B62" s="24">
        <v>2001714</v>
      </c>
      <c r="C62" s="128" t="s">
        <v>475</v>
      </c>
      <c r="D62" s="145">
        <v>3500</v>
      </c>
      <c r="E62" s="13" t="s">
        <v>182</v>
      </c>
      <c r="F62" s="144" t="s">
        <v>100</v>
      </c>
      <c r="G62" s="113">
        <v>3500</v>
      </c>
      <c r="H62" s="393"/>
      <c r="I62" s="173">
        <f t="shared" si="0"/>
        <v>0</v>
      </c>
    </row>
    <row r="63" spans="1:9" s="22" customFormat="1" ht="28.5" x14ac:dyDescent="0.2">
      <c r="A63" s="117">
        <v>59</v>
      </c>
      <c r="B63" s="24">
        <v>2006738</v>
      </c>
      <c r="C63" s="128" t="s">
        <v>476</v>
      </c>
      <c r="D63" s="145">
        <v>2000</v>
      </c>
      <c r="E63" s="13" t="s">
        <v>134</v>
      </c>
      <c r="F63" s="144" t="s">
        <v>100</v>
      </c>
      <c r="G63" s="113">
        <v>2000</v>
      </c>
      <c r="H63" s="393"/>
      <c r="I63" s="173">
        <f t="shared" si="0"/>
        <v>0</v>
      </c>
    </row>
    <row r="64" spans="1:9" s="22" customFormat="1" ht="28.5" x14ac:dyDescent="0.2">
      <c r="A64" s="117">
        <v>60</v>
      </c>
      <c r="B64" s="24">
        <v>2006739</v>
      </c>
      <c r="C64" s="128" t="s">
        <v>477</v>
      </c>
      <c r="D64" s="145">
        <v>1000</v>
      </c>
      <c r="E64" s="13" t="s">
        <v>134</v>
      </c>
      <c r="F64" s="144" t="s">
        <v>100</v>
      </c>
      <c r="G64" s="113">
        <v>1000</v>
      </c>
      <c r="H64" s="393"/>
      <c r="I64" s="173">
        <f t="shared" si="0"/>
        <v>0</v>
      </c>
    </row>
    <row r="65" spans="1:9" s="22" customFormat="1" ht="28.5" x14ac:dyDescent="0.2">
      <c r="A65" s="117">
        <v>61</v>
      </c>
      <c r="B65" s="24">
        <v>2006861</v>
      </c>
      <c r="C65" s="129" t="s">
        <v>183</v>
      </c>
      <c r="D65" s="145">
        <v>17000</v>
      </c>
      <c r="E65" s="13" t="s">
        <v>184</v>
      </c>
      <c r="F65" s="144" t="s">
        <v>100</v>
      </c>
      <c r="G65" s="113">
        <v>17000</v>
      </c>
      <c r="H65" s="393"/>
      <c r="I65" s="173">
        <f t="shared" si="0"/>
        <v>0</v>
      </c>
    </row>
    <row r="66" spans="1:9" s="22" customFormat="1" ht="28.5" x14ac:dyDescent="0.2">
      <c r="A66" s="117">
        <v>62</v>
      </c>
      <c r="B66" s="24">
        <v>2006891</v>
      </c>
      <c r="C66" s="130" t="s">
        <v>185</v>
      </c>
      <c r="D66" s="145">
        <v>5000</v>
      </c>
      <c r="E66" s="13" t="s">
        <v>186</v>
      </c>
      <c r="F66" s="144" t="s">
        <v>100</v>
      </c>
      <c r="G66" s="113">
        <v>5000</v>
      </c>
      <c r="H66" s="393"/>
      <c r="I66" s="173">
        <f t="shared" si="0"/>
        <v>0</v>
      </c>
    </row>
    <row r="67" spans="1:9" s="22" customFormat="1" ht="28.5" x14ac:dyDescent="0.2">
      <c r="A67" s="117">
        <v>63</v>
      </c>
      <c r="B67" s="24">
        <v>2006892</v>
      </c>
      <c r="C67" s="130" t="s">
        <v>187</v>
      </c>
      <c r="D67" s="145">
        <v>5000</v>
      </c>
      <c r="E67" s="13" t="s">
        <v>188</v>
      </c>
      <c r="F67" s="144" t="s">
        <v>100</v>
      </c>
      <c r="G67" s="113">
        <v>5000</v>
      </c>
      <c r="H67" s="393"/>
      <c r="I67" s="173">
        <f t="shared" si="0"/>
        <v>0</v>
      </c>
    </row>
    <row r="68" spans="1:9" s="22" customFormat="1" x14ac:dyDescent="0.2">
      <c r="A68" s="117">
        <v>64</v>
      </c>
      <c r="B68" s="24">
        <v>2006893</v>
      </c>
      <c r="C68" s="130" t="s">
        <v>189</v>
      </c>
      <c r="D68" s="145">
        <v>750</v>
      </c>
      <c r="E68" s="23" t="s">
        <v>190</v>
      </c>
      <c r="F68" s="144" t="s">
        <v>100</v>
      </c>
      <c r="G68" s="113">
        <v>750</v>
      </c>
      <c r="H68" s="393"/>
      <c r="I68" s="173">
        <f t="shared" si="0"/>
        <v>0</v>
      </c>
    </row>
    <row r="69" spans="1:9" s="22" customFormat="1" x14ac:dyDescent="0.2">
      <c r="A69" s="117">
        <v>65</v>
      </c>
      <c r="B69" s="24">
        <v>2006894</v>
      </c>
      <c r="C69" s="130" t="s">
        <v>189</v>
      </c>
      <c r="D69" s="145">
        <v>500</v>
      </c>
      <c r="E69" s="23" t="s">
        <v>191</v>
      </c>
      <c r="F69" s="144" t="s">
        <v>100</v>
      </c>
      <c r="G69" s="113">
        <v>500</v>
      </c>
      <c r="H69" s="393"/>
      <c r="I69" s="173">
        <f t="shared" si="0"/>
        <v>0</v>
      </c>
    </row>
    <row r="70" spans="1:9" s="22" customFormat="1" ht="28.5" x14ac:dyDescent="0.2">
      <c r="A70" s="117">
        <v>66</v>
      </c>
      <c r="B70" s="24">
        <v>2007945</v>
      </c>
      <c r="C70" s="130" t="s">
        <v>192</v>
      </c>
      <c r="D70" s="145">
        <v>50000</v>
      </c>
      <c r="E70" s="13" t="s">
        <v>193</v>
      </c>
      <c r="F70" s="144" t="s">
        <v>100</v>
      </c>
      <c r="G70" s="113">
        <v>50000</v>
      </c>
      <c r="H70" s="393"/>
      <c r="I70" s="173">
        <f t="shared" ref="I70:I133" si="1">H70*G70</f>
        <v>0</v>
      </c>
    </row>
    <row r="71" spans="1:9" s="22" customFormat="1" ht="28.5" x14ac:dyDescent="0.2">
      <c r="A71" s="117">
        <v>67</v>
      </c>
      <c r="B71" s="24">
        <v>2007946</v>
      </c>
      <c r="C71" s="130" t="s">
        <v>194</v>
      </c>
      <c r="D71" s="145">
        <v>12000</v>
      </c>
      <c r="E71" s="13" t="s">
        <v>193</v>
      </c>
      <c r="F71" s="144" t="s">
        <v>100</v>
      </c>
      <c r="G71" s="113">
        <v>12000</v>
      </c>
      <c r="H71" s="393"/>
      <c r="I71" s="173">
        <f t="shared" si="1"/>
        <v>0</v>
      </c>
    </row>
    <row r="72" spans="1:9" s="22" customFormat="1" ht="28.5" x14ac:dyDescent="0.2">
      <c r="A72" s="117">
        <v>68</v>
      </c>
      <c r="B72" s="24">
        <v>2007947</v>
      </c>
      <c r="C72" s="130" t="s">
        <v>195</v>
      </c>
      <c r="D72" s="145">
        <v>30000</v>
      </c>
      <c r="E72" s="13" t="s">
        <v>196</v>
      </c>
      <c r="F72" s="144" t="s">
        <v>100</v>
      </c>
      <c r="G72" s="113">
        <v>30000</v>
      </c>
      <c r="H72" s="393"/>
      <c r="I72" s="173">
        <f t="shared" si="1"/>
        <v>0</v>
      </c>
    </row>
    <row r="73" spans="1:9" s="22" customFormat="1" ht="42.75" x14ac:dyDescent="0.2">
      <c r="A73" s="117">
        <v>69</v>
      </c>
      <c r="B73" s="24">
        <v>2008954</v>
      </c>
      <c r="C73" s="130" t="s">
        <v>197</v>
      </c>
      <c r="D73" s="145">
        <v>2500</v>
      </c>
      <c r="E73" s="13" t="s">
        <v>198</v>
      </c>
      <c r="F73" s="144" t="s">
        <v>100</v>
      </c>
      <c r="G73" s="113">
        <v>2500</v>
      </c>
      <c r="H73" s="393"/>
      <c r="I73" s="173">
        <f t="shared" si="1"/>
        <v>0</v>
      </c>
    </row>
    <row r="74" spans="1:9" s="22" customFormat="1" ht="28.5" x14ac:dyDescent="0.2">
      <c r="A74" s="117">
        <v>70</v>
      </c>
      <c r="B74" s="24">
        <v>2009371</v>
      </c>
      <c r="C74" s="130" t="s">
        <v>199</v>
      </c>
      <c r="D74" s="145">
        <v>2000</v>
      </c>
      <c r="E74" s="13" t="s">
        <v>193</v>
      </c>
      <c r="F74" s="144" t="s">
        <v>100</v>
      </c>
      <c r="G74" s="113">
        <v>2000</v>
      </c>
      <c r="H74" s="393"/>
      <c r="I74" s="173">
        <f t="shared" si="1"/>
        <v>0</v>
      </c>
    </row>
    <row r="75" spans="1:9" s="22" customFormat="1" x14ac:dyDescent="0.2">
      <c r="A75" s="117">
        <v>71</v>
      </c>
      <c r="B75" s="24">
        <v>2009572</v>
      </c>
      <c r="C75" s="130" t="s">
        <v>200</v>
      </c>
      <c r="D75" s="145">
        <v>200</v>
      </c>
      <c r="E75" s="23" t="s">
        <v>201</v>
      </c>
      <c r="F75" s="144" t="s">
        <v>100</v>
      </c>
      <c r="G75" s="113">
        <v>200</v>
      </c>
      <c r="H75" s="393"/>
      <c r="I75" s="173">
        <f t="shared" si="1"/>
        <v>0</v>
      </c>
    </row>
    <row r="76" spans="1:9" s="22" customFormat="1" x14ac:dyDescent="0.2">
      <c r="A76" s="117">
        <v>72</v>
      </c>
      <c r="B76" s="24">
        <v>2009772</v>
      </c>
      <c r="C76" s="128" t="s">
        <v>478</v>
      </c>
      <c r="D76" s="145">
        <v>1000</v>
      </c>
      <c r="E76" s="26" t="s">
        <v>202</v>
      </c>
      <c r="F76" s="144" t="s">
        <v>100</v>
      </c>
      <c r="G76" s="113">
        <v>1000</v>
      </c>
      <c r="H76" s="393"/>
      <c r="I76" s="173">
        <f t="shared" si="1"/>
        <v>0</v>
      </c>
    </row>
    <row r="77" spans="1:9" s="22" customFormat="1" x14ac:dyDescent="0.2">
      <c r="A77" s="117">
        <v>73</v>
      </c>
      <c r="B77" s="24">
        <v>2009801</v>
      </c>
      <c r="C77" s="128" t="s">
        <v>479</v>
      </c>
      <c r="D77" s="145">
        <v>1700</v>
      </c>
      <c r="E77" s="26" t="s">
        <v>202</v>
      </c>
      <c r="F77" s="144" t="s">
        <v>100</v>
      </c>
      <c r="G77" s="113">
        <v>1700</v>
      </c>
      <c r="H77" s="393"/>
      <c r="I77" s="173">
        <f t="shared" si="1"/>
        <v>0</v>
      </c>
    </row>
    <row r="78" spans="1:9" s="22" customFormat="1" x14ac:dyDescent="0.2">
      <c r="A78" s="117">
        <v>74</v>
      </c>
      <c r="B78" s="24">
        <v>2009802</v>
      </c>
      <c r="C78" s="131" t="s">
        <v>480</v>
      </c>
      <c r="D78" s="145">
        <v>400</v>
      </c>
      <c r="E78" s="26" t="s">
        <v>202</v>
      </c>
      <c r="F78" s="144" t="s">
        <v>100</v>
      </c>
      <c r="G78" s="113">
        <v>400</v>
      </c>
      <c r="H78" s="393"/>
      <c r="I78" s="173">
        <f t="shared" si="1"/>
        <v>0</v>
      </c>
    </row>
    <row r="79" spans="1:9" s="22" customFormat="1" x14ac:dyDescent="0.2">
      <c r="A79" s="117">
        <v>75</v>
      </c>
      <c r="B79" s="24">
        <v>2009821</v>
      </c>
      <c r="C79" s="132" t="s">
        <v>481</v>
      </c>
      <c r="D79" s="145">
        <v>10000</v>
      </c>
      <c r="E79" s="115" t="s">
        <v>438</v>
      </c>
      <c r="F79" s="144" t="s">
        <v>100</v>
      </c>
      <c r="G79" s="113">
        <v>10000</v>
      </c>
      <c r="H79" s="393"/>
      <c r="I79" s="173">
        <f t="shared" si="1"/>
        <v>0</v>
      </c>
    </row>
    <row r="80" spans="1:9" s="22" customFormat="1" x14ac:dyDescent="0.2">
      <c r="A80" s="117">
        <v>76</v>
      </c>
      <c r="B80" s="24">
        <v>2009841</v>
      </c>
      <c r="C80" s="132" t="s">
        <v>482</v>
      </c>
      <c r="D80" s="145">
        <v>10000</v>
      </c>
      <c r="E80" s="26" t="s">
        <v>202</v>
      </c>
      <c r="F80" s="144" t="s">
        <v>100</v>
      </c>
      <c r="G80" s="113">
        <v>10000</v>
      </c>
      <c r="H80" s="393"/>
      <c r="I80" s="173">
        <f t="shared" si="1"/>
        <v>0</v>
      </c>
    </row>
    <row r="81" spans="1:9" s="22" customFormat="1" x14ac:dyDescent="0.2">
      <c r="A81" s="117">
        <v>77</v>
      </c>
      <c r="B81" s="24">
        <v>2009842</v>
      </c>
      <c r="C81" s="132" t="s">
        <v>483</v>
      </c>
      <c r="D81" s="145">
        <v>2000</v>
      </c>
      <c r="E81" s="26" t="s">
        <v>202</v>
      </c>
      <c r="F81" s="144" t="s">
        <v>100</v>
      </c>
      <c r="G81" s="113">
        <v>2000</v>
      </c>
      <c r="H81" s="393"/>
      <c r="I81" s="173">
        <f t="shared" si="1"/>
        <v>0</v>
      </c>
    </row>
    <row r="82" spans="1:9" s="22" customFormat="1" x14ac:dyDescent="0.2">
      <c r="A82" s="117">
        <v>78</v>
      </c>
      <c r="B82" s="24">
        <v>2009843</v>
      </c>
      <c r="C82" s="132" t="s">
        <v>484</v>
      </c>
      <c r="D82" s="145">
        <v>3000</v>
      </c>
      <c r="E82" s="26" t="s">
        <v>202</v>
      </c>
      <c r="F82" s="144" t="s">
        <v>100</v>
      </c>
      <c r="G82" s="113">
        <v>3000</v>
      </c>
      <c r="H82" s="393"/>
      <c r="I82" s="173">
        <f t="shared" si="1"/>
        <v>0</v>
      </c>
    </row>
    <row r="83" spans="1:9" s="22" customFormat="1" x14ac:dyDescent="0.2">
      <c r="A83" s="117">
        <v>79</v>
      </c>
      <c r="B83" s="24">
        <v>2009845</v>
      </c>
      <c r="C83" s="132" t="s">
        <v>485</v>
      </c>
      <c r="D83" s="145">
        <v>10000</v>
      </c>
      <c r="E83" s="26" t="s">
        <v>202</v>
      </c>
      <c r="F83" s="144" t="s">
        <v>100</v>
      </c>
      <c r="G83" s="113">
        <v>10000</v>
      </c>
      <c r="H83" s="393"/>
      <c r="I83" s="173">
        <f t="shared" si="1"/>
        <v>0</v>
      </c>
    </row>
    <row r="84" spans="1:9" s="22" customFormat="1" x14ac:dyDescent="0.2">
      <c r="A84" s="117">
        <v>80</v>
      </c>
      <c r="B84" s="24">
        <v>2009846</v>
      </c>
      <c r="C84" s="132" t="s">
        <v>486</v>
      </c>
      <c r="D84" s="145">
        <v>2000</v>
      </c>
      <c r="E84" s="26" t="s">
        <v>202</v>
      </c>
      <c r="F84" s="144" t="s">
        <v>100</v>
      </c>
      <c r="G84" s="113">
        <v>2000</v>
      </c>
      <c r="H84" s="393"/>
      <c r="I84" s="173">
        <f t="shared" si="1"/>
        <v>0</v>
      </c>
    </row>
    <row r="85" spans="1:9" s="22" customFormat="1" x14ac:dyDescent="0.2">
      <c r="A85" s="117">
        <v>81</v>
      </c>
      <c r="B85" s="24">
        <v>2009847</v>
      </c>
      <c r="C85" s="131" t="s">
        <v>487</v>
      </c>
      <c r="D85" s="145">
        <v>3000</v>
      </c>
      <c r="E85" s="26" t="s">
        <v>202</v>
      </c>
      <c r="F85" s="144" t="s">
        <v>100</v>
      </c>
      <c r="G85" s="113">
        <v>3000</v>
      </c>
      <c r="H85" s="393"/>
      <c r="I85" s="173">
        <f t="shared" si="1"/>
        <v>0</v>
      </c>
    </row>
    <row r="86" spans="1:9" s="22" customFormat="1" x14ac:dyDescent="0.2">
      <c r="A86" s="117">
        <v>82</v>
      </c>
      <c r="B86" s="24">
        <v>2009849</v>
      </c>
      <c r="C86" s="131" t="s">
        <v>488</v>
      </c>
      <c r="D86" s="145">
        <v>10000</v>
      </c>
      <c r="E86" s="26" t="s">
        <v>202</v>
      </c>
      <c r="F86" s="144" t="s">
        <v>100</v>
      </c>
      <c r="G86" s="113">
        <v>10000</v>
      </c>
      <c r="H86" s="393"/>
      <c r="I86" s="173">
        <f t="shared" si="1"/>
        <v>0</v>
      </c>
    </row>
    <row r="87" spans="1:9" s="22" customFormat="1" x14ac:dyDescent="0.2">
      <c r="A87" s="117">
        <v>83</v>
      </c>
      <c r="B87" s="24">
        <v>2009850</v>
      </c>
      <c r="C87" s="131" t="s">
        <v>489</v>
      </c>
      <c r="D87" s="145">
        <v>2000</v>
      </c>
      <c r="E87" s="26" t="s">
        <v>202</v>
      </c>
      <c r="F87" s="144" t="s">
        <v>100</v>
      </c>
      <c r="G87" s="113">
        <v>2000</v>
      </c>
      <c r="H87" s="393"/>
      <c r="I87" s="173">
        <f t="shared" si="1"/>
        <v>0</v>
      </c>
    </row>
    <row r="88" spans="1:9" s="22" customFormat="1" x14ac:dyDescent="0.2">
      <c r="A88" s="117">
        <v>84</v>
      </c>
      <c r="B88" s="24">
        <v>2009851</v>
      </c>
      <c r="C88" s="131" t="s">
        <v>490</v>
      </c>
      <c r="D88" s="145">
        <v>3000</v>
      </c>
      <c r="E88" s="26" t="s">
        <v>202</v>
      </c>
      <c r="F88" s="144" t="s">
        <v>100</v>
      </c>
      <c r="G88" s="113">
        <v>3000</v>
      </c>
      <c r="H88" s="393"/>
      <c r="I88" s="173">
        <f t="shared" si="1"/>
        <v>0</v>
      </c>
    </row>
    <row r="89" spans="1:9" s="22" customFormat="1" x14ac:dyDescent="0.2">
      <c r="A89" s="117">
        <v>85</v>
      </c>
      <c r="B89" s="24">
        <v>2009853</v>
      </c>
      <c r="C89" s="131" t="s">
        <v>491</v>
      </c>
      <c r="D89" s="145">
        <v>10000</v>
      </c>
      <c r="E89" s="26" t="s">
        <v>202</v>
      </c>
      <c r="F89" s="144" t="s">
        <v>100</v>
      </c>
      <c r="G89" s="113">
        <v>10000</v>
      </c>
      <c r="H89" s="393"/>
      <c r="I89" s="173">
        <f t="shared" si="1"/>
        <v>0</v>
      </c>
    </row>
    <row r="90" spans="1:9" s="22" customFormat="1" x14ac:dyDescent="0.2">
      <c r="A90" s="117">
        <v>86</v>
      </c>
      <c r="B90" s="24">
        <v>2009854</v>
      </c>
      <c r="C90" s="131" t="s">
        <v>492</v>
      </c>
      <c r="D90" s="145">
        <v>2000</v>
      </c>
      <c r="E90" s="26" t="s">
        <v>202</v>
      </c>
      <c r="F90" s="144" t="s">
        <v>100</v>
      </c>
      <c r="G90" s="113">
        <v>2000</v>
      </c>
      <c r="H90" s="393"/>
      <c r="I90" s="173">
        <f t="shared" si="1"/>
        <v>0</v>
      </c>
    </row>
    <row r="91" spans="1:9" s="22" customFormat="1" x14ac:dyDescent="0.2">
      <c r="A91" s="117">
        <v>87</v>
      </c>
      <c r="B91" s="24">
        <v>2009855</v>
      </c>
      <c r="C91" s="131" t="s">
        <v>493</v>
      </c>
      <c r="D91" s="145">
        <v>3000</v>
      </c>
      <c r="E91" s="26" t="s">
        <v>202</v>
      </c>
      <c r="F91" s="144" t="s">
        <v>100</v>
      </c>
      <c r="G91" s="113">
        <v>3000</v>
      </c>
      <c r="H91" s="393"/>
      <c r="I91" s="173">
        <f t="shared" si="1"/>
        <v>0</v>
      </c>
    </row>
    <row r="92" spans="1:9" s="22" customFormat="1" x14ac:dyDescent="0.2">
      <c r="A92" s="117">
        <v>88</v>
      </c>
      <c r="B92" s="24">
        <v>2009857</v>
      </c>
      <c r="C92" s="131" t="s">
        <v>494</v>
      </c>
      <c r="D92" s="145">
        <v>10000</v>
      </c>
      <c r="E92" s="26" t="s">
        <v>202</v>
      </c>
      <c r="F92" s="144" t="s">
        <v>100</v>
      </c>
      <c r="G92" s="113">
        <v>10000</v>
      </c>
      <c r="H92" s="393"/>
      <c r="I92" s="173">
        <f t="shared" si="1"/>
        <v>0</v>
      </c>
    </row>
    <row r="93" spans="1:9" s="22" customFormat="1" x14ac:dyDescent="0.2">
      <c r="A93" s="117">
        <v>89</v>
      </c>
      <c r="B93" s="24">
        <v>2009858</v>
      </c>
      <c r="C93" s="131" t="s">
        <v>495</v>
      </c>
      <c r="D93" s="145">
        <v>2000</v>
      </c>
      <c r="E93" s="26" t="s">
        <v>202</v>
      </c>
      <c r="F93" s="144" t="s">
        <v>100</v>
      </c>
      <c r="G93" s="113">
        <v>2000</v>
      </c>
      <c r="H93" s="393"/>
      <c r="I93" s="173">
        <f t="shared" si="1"/>
        <v>0</v>
      </c>
    </row>
    <row r="94" spans="1:9" s="22" customFormat="1" x14ac:dyDescent="0.2">
      <c r="A94" s="117">
        <v>90</v>
      </c>
      <c r="B94" s="24">
        <v>2009859</v>
      </c>
      <c r="C94" s="131" t="s">
        <v>496</v>
      </c>
      <c r="D94" s="145">
        <v>3000</v>
      </c>
      <c r="E94" s="26" t="s">
        <v>202</v>
      </c>
      <c r="F94" s="144" t="s">
        <v>100</v>
      </c>
      <c r="G94" s="113">
        <v>3000</v>
      </c>
      <c r="H94" s="393"/>
      <c r="I94" s="173">
        <f t="shared" si="1"/>
        <v>0</v>
      </c>
    </row>
    <row r="95" spans="1:9" s="22" customFormat="1" x14ac:dyDescent="0.2">
      <c r="A95" s="117">
        <v>91</v>
      </c>
      <c r="B95" s="24">
        <v>2009861</v>
      </c>
      <c r="C95" s="131" t="s">
        <v>497</v>
      </c>
      <c r="D95" s="145">
        <v>10000</v>
      </c>
      <c r="E95" s="26" t="s">
        <v>202</v>
      </c>
      <c r="F95" s="144" t="s">
        <v>100</v>
      </c>
      <c r="G95" s="113">
        <v>10000</v>
      </c>
      <c r="H95" s="393"/>
      <c r="I95" s="173">
        <f t="shared" si="1"/>
        <v>0</v>
      </c>
    </row>
    <row r="96" spans="1:9" s="22" customFormat="1" x14ac:dyDescent="0.2">
      <c r="A96" s="117">
        <v>95</v>
      </c>
      <c r="B96" s="24">
        <v>2009862</v>
      </c>
      <c r="C96" s="131" t="s">
        <v>498</v>
      </c>
      <c r="D96" s="145">
        <v>2000</v>
      </c>
      <c r="E96" s="26" t="s">
        <v>202</v>
      </c>
      <c r="F96" s="144" t="s">
        <v>100</v>
      </c>
      <c r="G96" s="113">
        <v>2000</v>
      </c>
      <c r="H96" s="393"/>
      <c r="I96" s="173">
        <f t="shared" si="1"/>
        <v>0</v>
      </c>
    </row>
    <row r="97" spans="1:9" s="22" customFormat="1" x14ac:dyDescent="0.2">
      <c r="A97" s="117">
        <v>93</v>
      </c>
      <c r="B97" s="24">
        <v>2009863</v>
      </c>
      <c r="C97" s="131" t="s">
        <v>499</v>
      </c>
      <c r="D97" s="145">
        <v>3000</v>
      </c>
      <c r="E97" s="26" t="s">
        <v>202</v>
      </c>
      <c r="F97" s="144" t="s">
        <v>100</v>
      </c>
      <c r="G97" s="113">
        <v>3000</v>
      </c>
      <c r="H97" s="393"/>
      <c r="I97" s="173">
        <f t="shared" si="1"/>
        <v>0</v>
      </c>
    </row>
    <row r="98" spans="1:9" s="22" customFormat="1" x14ac:dyDescent="0.2">
      <c r="A98" s="117">
        <v>94</v>
      </c>
      <c r="B98" s="24">
        <v>2009865</v>
      </c>
      <c r="C98" s="131" t="s">
        <v>500</v>
      </c>
      <c r="D98" s="145">
        <v>10000</v>
      </c>
      <c r="E98" s="26" t="s">
        <v>202</v>
      </c>
      <c r="F98" s="144" t="s">
        <v>100</v>
      </c>
      <c r="G98" s="113">
        <v>10000</v>
      </c>
      <c r="H98" s="393"/>
      <c r="I98" s="173">
        <f t="shared" si="1"/>
        <v>0</v>
      </c>
    </row>
    <row r="99" spans="1:9" s="22" customFormat="1" x14ac:dyDescent="0.2">
      <c r="A99" s="117">
        <v>95</v>
      </c>
      <c r="B99" s="24">
        <v>2009866</v>
      </c>
      <c r="C99" s="131" t="s">
        <v>501</v>
      </c>
      <c r="D99" s="145">
        <v>2000</v>
      </c>
      <c r="E99" s="26" t="s">
        <v>202</v>
      </c>
      <c r="F99" s="144" t="s">
        <v>100</v>
      </c>
      <c r="G99" s="113">
        <v>2000</v>
      </c>
      <c r="H99" s="393"/>
      <c r="I99" s="173">
        <f t="shared" si="1"/>
        <v>0</v>
      </c>
    </row>
    <row r="100" spans="1:9" s="22" customFormat="1" x14ac:dyDescent="0.2">
      <c r="A100" s="117">
        <v>96</v>
      </c>
      <c r="B100" s="24">
        <v>2009867</v>
      </c>
      <c r="C100" s="131" t="s">
        <v>502</v>
      </c>
      <c r="D100" s="145">
        <v>3000</v>
      </c>
      <c r="E100" s="26" t="s">
        <v>202</v>
      </c>
      <c r="F100" s="144" t="s">
        <v>100</v>
      </c>
      <c r="G100" s="113">
        <v>3000</v>
      </c>
      <c r="H100" s="393"/>
      <c r="I100" s="173">
        <f t="shared" si="1"/>
        <v>0</v>
      </c>
    </row>
    <row r="101" spans="1:9" s="22" customFormat="1" x14ac:dyDescent="0.2">
      <c r="A101" s="117">
        <v>97</v>
      </c>
      <c r="B101" s="24">
        <v>2009882</v>
      </c>
      <c r="C101" s="131" t="s">
        <v>503</v>
      </c>
      <c r="D101" s="145">
        <v>10000</v>
      </c>
      <c r="E101" s="26" t="s">
        <v>202</v>
      </c>
      <c r="F101" s="144" t="s">
        <v>100</v>
      </c>
      <c r="G101" s="113">
        <v>10000</v>
      </c>
      <c r="H101" s="393"/>
      <c r="I101" s="173">
        <f t="shared" si="1"/>
        <v>0</v>
      </c>
    </row>
    <row r="102" spans="1:9" s="22" customFormat="1" ht="28.5" x14ac:dyDescent="0.2">
      <c r="A102" s="117">
        <v>98</v>
      </c>
      <c r="B102" s="24">
        <v>2009911</v>
      </c>
      <c r="C102" s="130" t="s">
        <v>203</v>
      </c>
      <c r="D102" s="145">
        <v>10000</v>
      </c>
      <c r="E102" s="122" t="s">
        <v>204</v>
      </c>
      <c r="F102" s="144" t="s">
        <v>90</v>
      </c>
      <c r="G102" s="113">
        <v>10000</v>
      </c>
      <c r="H102" s="393"/>
      <c r="I102" s="173">
        <f t="shared" si="1"/>
        <v>0</v>
      </c>
    </row>
    <row r="103" spans="1:9" s="22" customFormat="1" ht="28.5" x14ac:dyDescent="0.2">
      <c r="A103" s="117">
        <v>99</v>
      </c>
      <c r="B103" s="24">
        <v>20010014</v>
      </c>
      <c r="C103" s="25" t="s">
        <v>205</v>
      </c>
      <c r="D103" s="148">
        <v>5000</v>
      </c>
      <c r="E103" s="23" t="s">
        <v>206</v>
      </c>
      <c r="F103" s="147" t="s">
        <v>100</v>
      </c>
      <c r="G103" s="114">
        <v>5000</v>
      </c>
      <c r="H103" s="393"/>
      <c r="I103" s="173">
        <f t="shared" si="1"/>
        <v>0</v>
      </c>
    </row>
    <row r="104" spans="1:9" s="22" customFormat="1" ht="28.5" x14ac:dyDescent="0.2">
      <c r="A104" s="117">
        <v>100</v>
      </c>
      <c r="B104" s="24">
        <v>20010015</v>
      </c>
      <c r="C104" s="25" t="s">
        <v>207</v>
      </c>
      <c r="D104" s="148">
        <v>1500</v>
      </c>
      <c r="E104" s="23" t="s">
        <v>206</v>
      </c>
      <c r="F104" s="147" t="s">
        <v>100</v>
      </c>
      <c r="G104" s="114">
        <v>1500</v>
      </c>
      <c r="H104" s="393"/>
      <c r="I104" s="173">
        <f t="shared" si="1"/>
        <v>0</v>
      </c>
    </row>
    <row r="105" spans="1:9" s="22" customFormat="1" ht="28.5" x14ac:dyDescent="0.2">
      <c r="A105" s="117">
        <v>101</v>
      </c>
      <c r="B105" s="24">
        <v>20010016</v>
      </c>
      <c r="C105" s="25" t="s">
        <v>208</v>
      </c>
      <c r="D105" s="148">
        <v>3000</v>
      </c>
      <c r="E105" s="23" t="s">
        <v>206</v>
      </c>
      <c r="F105" s="147" t="s">
        <v>100</v>
      </c>
      <c r="G105" s="114">
        <v>3000</v>
      </c>
      <c r="H105" s="393"/>
      <c r="I105" s="173">
        <f t="shared" si="1"/>
        <v>0</v>
      </c>
    </row>
    <row r="106" spans="1:9" s="22" customFormat="1" ht="28.5" x14ac:dyDescent="0.2">
      <c r="A106" s="117">
        <v>102</v>
      </c>
      <c r="B106" s="28" t="s">
        <v>210</v>
      </c>
      <c r="C106" s="29" t="s">
        <v>211</v>
      </c>
      <c r="D106" s="148">
        <v>2000</v>
      </c>
      <c r="E106" s="23" t="s">
        <v>209</v>
      </c>
      <c r="F106" s="147" t="s">
        <v>100</v>
      </c>
      <c r="G106" s="114">
        <v>2000</v>
      </c>
      <c r="H106" s="393"/>
      <c r="I106" s="173">
        <f t="shared" si="1"/>
        <v>0</v>
      </c>
    </row>
    <row r="107" spans="1:9" s="22" customFormat="1" ht="28.5" x14ac:dyDescent="0.2">
      <c r="A107" s="117">
        <v>103</v>
      </c>
      <c r="B107" s="28" t="s">
        <v>212</v>
      </c>
      <c r="C107" s="29" t="s">
        <v>213</v>
      </c>
      <c r="D107" s="148">
        <v>5000</v>
      </c>
      <c r="E107" s="23" t="s">
        <v>214</v>
      </c>
      <c r="F107" s="147" t="s">
        <v>100</v>
      </c>
      <c r="G107" s="114">
        <v>5000</v>
      </c>
      <c r="H107" s="393"/>
      <c r="I107" s="173">
        <f t="shared" si="1"/>
        <v>0</v>
      </c>
    </row>
    <row r="108" spans="1:9" s="22" customFormat="1" ht="28.5" x14ac:dyDescent="0.2">
      <c r="A108" s="117">
        <v>104</v>
      </c>
      <c r="B108" s="28" t="s">
        <v>215</v>
      </c>
      <c r="C108" s="29" t="s">
        <v>216</v>
      </c>
      <c r="D108" s="148">
        <v>1500</v>
      </c>
      <c r="E108" s="23" t="s">
        <v>214</v>
      </c>
      <c r="F108" s="147" t="s">
        <v>100</v>
      </c>
      <c r="G108" s="114">
        <v>1500</v>
      </c>
      <c r="H108" s="393"/>
      <c r="I108" s="173">
        <f t="shared" si="1"/>
        <v>0</v>
      </c>
    </row>
    <row r="109" spans="1:9" s="22" customFormat="1" ht="28.5" x14ac:dyDescent="0.2">
      <c r="A109" s="117">
        <v>105</v>
      </c>
      <c r="B109" s="28" t="s">
        <v>217</v>
      </c>
      <c r="C109" s="29" t="s">
        <v>218</v>
      </c>
      <c r="D109" s="148">
        <v>3000</v>
      </c>
      <c r="E109" s="23" t="s">
        <v>214</v>
      </c>
      <c r="F109" s="147" t="s">
        <v>100</v>
      </c>
      <c r="G109" s="114">
        <v>3000</v>
      </c>
      <c r="H109" s="393"/>
      <c r="I109" s="173">
        <f t="shared" si="1"/>
        <v>0</v>
      </c>
    </row>
    <row r="110" spans="1:9" s="22" customFormat="1" ht="28.5" x14ac:dyDescent="0.2">
      <c r="A110" s="117">
        <v>106</v>
      </c>
      <c r="B110" s="28" t="s">
        <v>219</v>
      </c>
      <c r="C110" s="29" t="s">
        <v>220</v>
      </c>
      <c r="D110" s="148">
        <v>5000</v>
      </c>
      <c r="E110" s="23" t="s">
        <v>214</v>
      </c>
      <c r="F110" s="147" t="s">
        <v>100</v>
      </c>
      <c r="G110" s="114">
        <v>5000</v>
      </c>
      <c r="H110" s="393"/>
      <c r="I110" s="173">
        <f t="shared" si="1"/>
        <v>0</v>
      </c>
    </row>
    <row r="111" spans="1:9" s="22" customFormat="1" ht="28.5" x14ac:dyDescent="0.2">
      <c r="A111" s="117">
        <v>107</v>
      </c>
      <c r="B111" s="28" t="s">
        <v>221</v>
      </c>
      <c r="C111" s="29" t="s">
        <v>222</v>
      </c>
      <c r="D111" s="148">
        <v>5000</v>
      </c>
      <c r="E111" s="23" t="s">
        <v>214</v>
      </c>
      <c r="F111" s="147" t="s">
        <v>100</v>
      </c>
      <c r="G111" s="114">
        <v>5000</v>
      </c>
      <c r="H111" s="393"/>
      <c r="I111" s="173">
        <f t="shared" si="1"/>
        <v>0</v>
      </c>
    </row>
    <row r="112" spans="1:9" s="22" customFormat="1" ht="28.5" x14ac:dyDescent="0.2">
      <c r="A112" s="117">
        <v>108</v>
      </c>
      <c r="B112" s="28" t="s">
        <v>223</v>
      </c>
      <c r="C112" s="29" t="s">
        <v>224</v>
      </c>
      <c r="D112" s="148">
        <v>5000</v>
      </c>
      <c r="E112" s="23" t="s">
        <v>214</v>
      </c>
      <c r="F112" s="147" t="s">
        <v>100</v>
      </c>
      <c r="G112" s="114">
        <v>5000</v>
      </c>
      <c r="H112" s="393"/>
      <c r="I112" s="173">
        <f t="shared" si="1"/>
        <v>0</v>
      </c>
    </row>
    <row r="113" spans="1:9" s="22" customFormat="1" ht="28.5" x14ac:dyDescent="0.2">
      <c r="A113" s="117">
        <v>109</v>
      </c>
      <c r="B113" s="28" t="s">
        <v>225</v>
      </c>
      <c r="C113" s="29" t="s">
        <v>226</v>
      </c>
      <c r="D113" s="148">
        <v>5000</v>
      </c>
      <c r="E113" s="23" t="s">
        <v>214</v>
      </c>
      <c r="F113" s="147" t="s">
        <v>100</v>
      </c>
      <c r="G113" s="114">
        <v>5000</v>
      </c>
      <c r="H113" s="393"/>
      <c r="I113" s="173">
        <f t="shared" si="1"/>
        <v>0</v>
      </c>
    </row>
    <row r="114" spans="1:9" s="22" customFormat="1" ht="28.5" x14ac:dyDescent="0.2">
      <c r="A114" s="117">
        <v>110</v>
      </c>
      <c r="B114" s="28" t="s">
        <v>227</v>
      </c>
      <c r="C114" s="29" t="s">
        <v>228</v>
      </c>
      <c r="D114" s="148">
        <v>5000</v>
      </c>
      <c r="E114" s="23" t="s">
        <v>214</v>
      </c>
      <c r="F114" s="147" t="s">
        <v>100</v>
      </c>
      <c r="G114" s="114">
        <v>5000</v>
      </c>
      <c r="H114" s="393"/>
      <c r="I114" s="173">
        <f t="shared" si="1"/>
        <v>0</v>
      </c>
    </row>
    <row r="115" spans="1:9" s="22" customFormat="1" ht="28.5" x14ac:dyDescent="0.2">
      <c r="A115" s="117">
        <v>111</v>
      </c>
      <c r="B115" s="28" t="s">
        <v>229</v>
      </c>
      <c r="C115" s="29" t="s">
        <v>230</v>
      </c>
      <c r="D115" s="148">
        <v>5000</v>
      </c>
      <c r="E115" s="23" t="s">
        <v>214</v>
      </c>
      <c r="F115" s="147" t="s">
        <v>100</v>
      </c>
      <c r="G115" s="114">
        <v>5000</v>
      </c>
      <c r="H115" s="393"/>
      <c r="I115" s="173">
        <f t="shared" si="1"/>
        <v>0</v>
      </c>
    </row>
    <row r="116" spans="1:9" s="22" customFormat="1" ht="28.5" x14ac:dyDescent="0.2">
      <c r="A116" s="117">
        <v>112</v>
      </c>
      <c r="B116" s="28" t="s">
        <v>231</v>
      </c>
      <c r="C116" s="29" t="s">
        <v>232</v>
      </c>
      <c r="D116" s="148">
        <v>5000</v>
      </c>
      <c r="E116" s="23" t="s">
        <v>214</v>
      </c>
      <c r="F116" s="147" t="s">
        <v>100</v>
      </c>
      <c r="G116" s="114">
        <v>5000</v>
      </c>
      <c r="H116" s="393"/>
      <c r="I116" s="173">
        <f t="shared" si="1"/>
        <v>0</v>
      </c>
    </row>
    <row r="117" spans="1:9" s="22" customFormat="1" ht="28.5" x14ac:dyDescent="0.2">
      <c r="A117" s="117">
        <v>113</v>
      </c>
      <c r="B117" s="28" t="s">
        <v>233</v>
      </c>
      <c r="C117" s="29" t="s">
        <v>234</v>
      </c>
      <c r="D117" s="148">
        <v>5000</v>
      </c>
      <c r="E117" s="23" t="s">
        <v>214</v>
      </c>
      <c r="F117" s="147" t="s">
        <v>100</v>
      </c>
      <c r="G117" s="114">
        <v>5000</v>
      </c>
      <c r="H117" s="393"/>
      <c r="I117" s="173">
        <f t="shared" si="1"/>
        <v>0</v>
      </c>
    </row>
    <row r="118" spans="1:9" s="22" customFormat="1" ht="28.5" x14ac:dyDescent="0.2">
      <c r="A118" s="117">
        <v>114</v>
      </c>
      <c r="B118" s="28" t="s">
        <v>235</v>
      </c>
      <c r="C118" s="29" t="s">
        <v>236</v>
      </c>
      <c r="D118" s="148">
        <v>5000</v>
      </c>
      <c r="E118" s="23" t="s">
        <v>214</v>
      </c>
      <c r="F118" s="147" t="s">
        <v>100</v>
      </c>
      <c r="G118" s="114">
        <v>5000</v>
      </c>
      <c r="H118" s="393"/>
      <c r="I118" s="173">
        <f t="shared" si="1"/>
        <v>0</v>
      </c>
    </row>
    <row r="119" spans="1:9" s="22" customFormat="1" ht="28.5" x14ac:dyDescent="0.2">
      <c r="A119" s="117">
        <v>115</v>
      </c>
      <c r="B119" s="28" t="s">
        <v>237</v>
      </c>
      <c r="C119" s="29" t="s">
        <v>238</v>
      </c>
      <c r="D119" s="148">
        <v>5000</v>
      </c>
      <c r="E119" s="23" t="s">
        <v>214</v>
      </c>
      <c r="F119" s="147" t="s">
        <v>100</v>
      </c>
      <c r="G119" s="114">
        <v>5000</v>
      </c>
      <c r="H119" s="393"/>
      <c r="I119" s="173">
        <f t="shared" si="1"/>
        <v>0</v>
      </c>
    </row>
    <row r="120" spans="1:9" s="22" customFormat="1" ht="28.5" x14ac:dyDescent="0.2">
      <c r="A120" s="117">
        <v>116</v>
      </c>
      <c r="B120" s="28" t="s">
        <v>239</v>
      </c>
      <c r="C120" s="29" t="s">
        <v>240</v>
      </c>
      <c r="D120" s="148">
        <v>5000</v>
      </c>
      <c r="E120" s="23" t="s">
        <v>214</v>
      </c>
      <c r="F120" s="147" t="s">
        <v>100</v>
      </c>
      <c r="G120" s="114">
        <v>5000</v>
      </c>
      <c r="H120" s="393"/>
      <c r="I120" s="173">
        <f t="shared" si="1"/>
        <v>0</v>
      </c>
    </row>
    <row r="121" spans="1:9" s="22" customFormat="1" ht="28.5" x14ac:dyDescent="0.2">
      <c r="A121" s="117">
        <v>117</v>
      </c>
      <c r="B121" s="28" t="s">
        <v>241</v>
      </c>
      <c r="C121" s="29" t="s">
        <v>242</v>
      </c>
      <c r="D121" s="148">
        <v>5000</v>
      </c>
      <c r="E121" s="23" t="s">
        <v>214</v>
      </c>
      <c r="F121" s="147" t="s">
        <v>100</v>
      </c>
      <c r="G121" s="114">
        <v>5000</v>
      </c>
      <c r="H121" s="393"/>
      <c r="I121" s="173">
        <f t="shared" si="1"/>
        <v>0</v>
      </c>
    </row>
    <row r="122" spans="1:9" s="22" customFormat="1" ht="28.5" x14ac:dyDescent="0.2">
      <c r="A122" s="117">
        <v>118</v>
      </c>
      <c r="B122" s="28" t="s">
        <v>243</v>
      </c>
      <c r="C122" s="29" t="s">
        <v>244</v>
      </c>
      <c r="D122" s="148">
        <v>3000</v>
      </c>
      <c r="E122" s="23" t="s">
        <v>214</v>
      </c>
      <c r="F122" s="147" t="s">
        <v>100</v>
      </c>
      <c r="G122" s="114">
        <v>3000</v>
      </c>
      <c r="H122" s="393"/>
      <c r="I122" s="173">
        <f t="shared" si="1"/>
        <v>0</v>
      </c>
    </row>
    <row r="123" spans="1:9" s="22" customFormat="1" ht="28.5" x14ac:dyDescent="0.2">
      <c r="A123" s="117">
        <v>119</v>
      </c>
      <c r="B123" s="28" t="s">
        <v>245</v>
      </c>
      <c r="C123" s="29" t="s">
        <v>246</v>
      </c>
      <c r="D123" s="148">
        <v>3000</v>
      </c>
      <c r="E123" s="23" t="s">
        <v>214</v>
      </c>
      <c r="F123" s="147" t="s">
        <v>100</v>
      </c>
      <c r="G123" s="114">
        <v>3000</v>
      </c>
      <c r="H123" s="393"/>
      <c r="I123" s="173">
        <f t="shared" si="1"/>
        <v>0</v>
      </c>
    </row>
    <row r="124" spans="1:9" s="22" customFormat="1" ht="28.5" x14ac:dyDescent="0.2">
      <c r="A124" s="117">
        <v>120</v>
      </c>
      <c r="B124" s="28" t="s">
        <v>247</v>
      </c>
      <c r="C124" s="29" t="s">
        <v>248</v>
      </c>
      <c r="D124" s="148">
        <v>3000</v>
      </c>
      <c r="E124" s="23" t="s">
        <v>214</v>
      </c>
      <c r="F124" s="147" t="s">
        <v>100</v>
      </c>
      <c r="G124" s="114">
        <v>3000</v>
      </c>
      <c r="H124" s="393"/>
      <c r="I124" s="173">
        <f t="shared" si="1"/>
        <v>0</v>
      </c>
    </row>
    <row r="125" spans="1:9" s="22" customFormat="1" ht="28.5" x14ac:dyDescent="0.2">
      <c r="A125" s="117">
        <v>121</v>
      </c>
      <c r="B125" s="28" t="s">
        <v>249</v>
      </c>
      <c r="C125" s="29" t="s">
        <v>250</v>
      </c>
      <c r="D125" s="148">
        <v>5000</v>
      </c>
      <c r="E125" s="23" t="s">
        <v>251</v>
      </c>
      <c r="F125" s="147" t="s">
        <v>100</v>
      </c>
      <c r="G125" s="114">
        <v>5000</v>
      </c>
      <c r="H125" s="393"/>
      <c r="I125" s="173">
        <f t="shared" si="1"/>
        <v>0</v>
      </c>
    </row>
    <row r="126" spans="1:9" s="22" customFormat="1" ht="28.5" x14ac:dyDescent="0.2">
      <c r="A126" s="117">
        <v>122</v>
      </c>
      <c r="B126" s="28" t="s">
        <v>252</v>
      </c>
      <c r="C126" s="29" t="s">
        <v>253</v>
      </c>
      <c r="D126" s="148">
        <v>5000</v>
      </c>
      <c r="E126" s="23" t="s">
        <v>251</v>
      </c>
      <c r="F126" s="147" t="s">
        <v>100</v>
      </c>
      <c r="G126" s="114">
        <v>5000</v>
      </c>
      <c r="H126" s="393"/>
      <c r="I126" s="173">
        <f t="shared" si="1"/>
        <v>0</v>
      </c>
    </row>
    <row r="127" spans="1:9" s="22" customFormat="1" ht="28.5" x14ac:dyDescent="0.2">
      <c r="A127" s="117">
        <v>123</v>
      </c>
      <c r="B127" s="28" t="s">
        <v>254</v>
      </c>
      <c r="C127" s="29" t="s">
        <v>255</v>
      </c>
      <c r="D127" s="148">
        <v>5000</v>
      </c>
      <c r="E127" s="23" t="s">
        <v>251</v>
      </c>
      <c r="F127" s="147" t="s">
        <v>100</v>
      </c>
      <c r="G127" s="114">
        <v>5000</v>
      </c>
      <c r="H127" s="393"/>
      <c r="I127" s="173">
        <f t="shared" si="1"/>
        <v>0</v>
      </c>
    </row>
    <row r="128" spans="1:9" s="22" customFormat="1" ht="28.5" x14ac:dyDescent="0.2">
      <c r="A128" s="117">
        <v>124</v>
      </c>
      <c r="B128" s="28" t="s">
        <v>256</v>
      </c>
      <c r="C128" s="29" t="s">
        <v>257</v>
      </c>
      <c r="D128" s="148">
        <v>5000</v>
      </c>
      <c r="E128" s="23" t="s">
        <v>251</v>
      </c>
      <c r="F128" s="147" t="s">
        <v>100</v>
      </c>
      <c r="G128" s="114">
        <v>5000</v>
      </c>
      <c r="H128" s="393"/>
      <c r="I128" s="173">
        <f t="shared" si="1"/>
        <v>0</v>
      </c>
    </row>
    <row r="129" spans="1:9" s="22" customFormat="1" ht="28.5" x14ac:dyDescent="0.2">
      <c r="A129" s="117">
        <v>125</v>
      </c>
      <c r="B129" s="28" t="s">
        <v>258</v>
      </c>
      <c r="C129" s="29" t="s">
        <v>259</v>
      </c>
      <c r="D129" s="148">
        <v>5000</v>
      </c>
      <c r="E129" s="23" t="s">
        <v>260</v>
      </c>
      <c r="F129" s="147" t="s">
        <v>100</v>
      </c>
      <c r="G129" s="114">
        <v>5000</v>
      </c>
      <c r="H129" s="393"/>
      <c r="I129" s="173">
        <f t="shared" si="1"/>
        <v>0</v>
      </c>
    </row>
    <row r="130" spans="1:9" s="22" customFormat="1" ht="28.5" x14ac:dyDescent="0.2">
      <c r="A130" s="117">
        <v>126</v>
      </c>
      <c r="B130" s="28" t="s">
        <v>261</v>
      </c>
      <c r="C130" s="29" t="s">
        <v>262</v>
      </c>
      <c r="D130" s="148">
        <v>5000</v>
      </c>
      <c r="E130" s="23" t="s">
        <v>263</v>
      </c>
      <c r="F130" s="147" t="s">
        <v>100</v>
      </c>
      <c r="G130" s="114">
        <v>5000</v>
      </c>
      <c r="H130" s="393"/>
      <c r="I130" s="173">
        <f t="shared" si="1"/>
        <v>0</v>
      </c>
    </row>
    <row r="131" spans="1:9" s="22" customFormat="1" ht="28.5" x14ac:dyDescent="0.2">
      <c r="A131" s="117">
        <v>127</v>
      </c>
      <c r="B131" s="28" t="s">
        <v>264</v>
      </c>
      <c r="C131" s="29" t="s">
        <v>265</v>
      </c>
      <c r="D131" s="148">
        <v>5000</v>
      </c>
      <c r="E131" s="23" t="s">
        <v>266</v>
      </c>
      <c r="F131" s="147" t="s">
        <v>100</v>
      </c>
      <c r="G131" s="114">
        <v>5000</v>
      </c>
      <c r="H131" s="393"/>
      <c r="I131" s="173">
        <f t="shared" si="1"/>
        <v>0</v>
      </c>
    </row>
    <row r="132" spans="1:9" s="22" customFormat="1" ht="28.5" x14ac:dyDescent="0.2">
      <c r="A132" s="117">
        <v>128</v>
      </c>
      <c r="B132" s="28" t="s">
        <v>267</v>
      </c>
      <c r="C132" s="29" t="s">
        <v>268</v>
      </c>
      <c r="D132" s="148">
        <v>3000</v>
      </c>
      <c r="E132" s="23" t="s">
        <v>266</v>
      </c>
      <c r="F132" s="147" t="s">
        <v>100</v>
      </c>
      <c r="G132" s="114">
        <v>3000</v>
      </c>
      <c r="H132" s="393"/>
      <c r="I132" s="173">
        <f t="shared" si="1"/>
        <v>0</v>
      </c>
    </row>
    <row r="133" spans="1:9" s="22" customFormat="1" ht="28.5" x14ac:dyDescent="0.2">
      <c r="A133" s="117">
        <v>129</v>
      </c>
      <c r="B133" s="28" t="s">
        <v>269</v>
      </c>
      <c r="C133" s="29" t="s">
        <v>270</v>
      </c>
      <c r="D133" s="148">
        <v>3000</v>
      </c>
      <c r="E133" s="23" t="s">
        <v>266</v>
      </c>
      <c r="F133" s="147" t="s">
        <v>100</v>
      </c>
      <c r="G133" s="114">
        <v>3000</v>
      </c>
      <c r="H133" s="393"/>
      <c r="I133" s="173">
        <f t="shared" si="1"/>
        <v>0</v>
      </c>
    </row>
    <row r="134" spans="1:9" s="22" customFormat="1" ht="29.25" x14ac:dyDescent="0.2">
      <c r="A134" s="117">
        <v>130</v>
      </c>
      <c r="B134" s="28" t="s">
        <v>271</v>
      </c>
      <c r="C134" s="29" t="s">
        <v>272</v>
      </c>
      <c r="D134" s="148">
        <v>5000</v>
      </c>
      <c r="E134" s="23" t="s">
        <v>273</v>
      </c>
      <c r="F134" s="147" t="s">
        <v>100</v>
      </c>
      <c r="G134" s="114">
        <v>5000</v>
      </c>
      <c r="H134" s="393"/>
      <c r="I134" s="173">
        <f t="shared" ref="I134:I179" si="2">H134*G134</f>
        <v>0</v>
      </c>
    </row>
    <row r="135" spans="1:9" s="22" customFormat="1" ht="29.25" x14ac:dyDescent="0.2">
      <c r="A135" s="117">
        <v>131</v>
      </c>
      <c r="B135" s="28" t="s">
        <v>274</v>
      </c>
      <c r="C135" s="29" t="s">
        <v>275</v>
      </c>
      <c r="D135" s="148">
        <v>3000</v>
      </c>
      <c r="E135" s="23" t="s">
        <v>273</v>
      </c>
      <c r="F135" s="147" t="s">
        <v>100</v>
      </c>
      <c r="G135" s="114">
        <v>3000</v>
      </c>
      <c r="H135" s="393"/>
      <c r="I135" s="173">
        <f t="shared" si="2"/>
        <v>0</v>
      </c>
    </row>
    <row r="136" spans="1:9" s="22" customFormat="1" ht="29.25" x14ac:dyDescent="0.2">
      <c r="A136" s="117">
        <v>132</v>
      </c>
      <c r="B136" s="28" t="s">
        <v>276</v>
      </c>
      <c r="C136" s="29" t="s">
        <v>277</v>
      </c>
      <c r="D136" s="148">
        <v>3000</v>
      </c>
      <c r="E136" s="23" t="s">
        <v>273</v>
      </c>
      <c r="F136" s="147" t="s">
        <v>100</v>
      </c>
      <c r="G136" s="114">
        <v>3000</v>
      </c>
      <c r="H136" s="393"/>
      <c r="I136" s="173">
        <f t="shared" si="2"/>
        <v>0</v>
      </c>
    </row>
    <row r="137" spans="1:9" s="22" customFormat="1" ht="29.25" x14ac:dyDescent="0.2">
      <c r="A137" s="117">
        <v>133</v>
      </c>
      <c r="B137" s="28" t="s">
        <v>278</v>
      </c>
      <c r="C137" s="29" t="s">
        <v>279</v>
      </c>
      <c r="D137" s="148">
        <v>5000</v>
      </c>
      <c r="E137" s="23" t="s">
        <v>273</v>
      </c>
      <c r="F137" s="147" t="s">
        <v>100</v>
      </c>
      <c r="G137" s="114">
        <v>5000</v>
      </c>
      <c r="H137" s="393"/>
      <c r="I137" s="173">
        <f t="shared" si="2"/>
        <v>0</v>
      </c>
    </row>
    <row r="138" spans="1:9" s="22" customFormat="1" ht="29.25" x14ac:dyDescent="0.2">
      <c r="A138" s="117">
        <v>134</v>
      </c>
      <c r="B138" s="28" t="s">
        <v>280</v>
      </c>
      <c r="C138" s="29" t="s">
        <v>281</v>
      </c>
      <c r="D138" s="148">
        <v>3000</v>
      </c>
      <c r="E138" s="23" t="s">
        <v>273</v>
      </c>
      <c r="F138" s="147" t="s">
        <v>100</v>
      </c>
      <c r="G138" s="114">
        <v>3000</v>
      </c>
      <c r="H138" s="393"/>
      <c r="I138" s="173">
        <f t="shared" si="2"/>
        <v>0</v>
      </c>
    </row>
    <row r="139" spans="1:9" s="22" customFormat="1" ht="29.25" x14ac:dyDescent="0.2">
      <c r="A139" s="117">
        <v>135</v>
      </c>
      <c r="B139" s="28" t="s">
        <v>282</v>
      </c>
      <c r="C139" s="29" t="s">
        <v>283</v>
      </c>
      <c r="D139" s="148">
        <v>3000</v>
      </c>
      <c r="E139" s="23" t="s">
        <v>273</v>
      </c>
      <c r="F139" s="147" t="s">
        <v>100</v>
      </c>
      <c r="G139" s="114">
        <v>3000</v>
      </c>
      <c r="H139" s="393"/>
      <c r="I139" s="173">
        <f t="shared" si="2"/>
        <v>0</v>
      </c>
    </row>
    <row r="140" spans="1:9" s="22" customFormat="1" ht="28.5" x14ac:dyDescent="0.2">
      <c r="A140" s="117">
        <v>136</v>
      </c>
      <c r="B140" s="28" t="s">
        <v>284</v>
      </c>
      <c r="C140" s="29" t="s">
        <v>285</v>
      </c>
      <c r="D140" s="148">
        <v>5000</v>
      </c>
      <c r="E140" s="23" t="s">
        <v>286</v>
      </c>
      <c r="F140" s="147" t="s">
        <v>100</v>
      </c>
      <c r="G140" s="114">
        <v>5000</v>
      </c>
      <c r="H140" s="393"/>
      <c r="I140" s="173">
        <f t="shared" si="2"/>
        <v>0</v>
      </c>
    </row>
    <row r="141" spans="1:9" s="22" customFormat="1" ht="28.5" x14ac:dyDescent="0.2">
      <c r="A141" s="117">
        <v>137</v>
      </c>
      <c r="B141" s="28" t="s">
        <v>287</v>
      </c>
      <c r="C141" s="29" t="s">
        <v>288</v>
      </c>
      <c r="D141" s="148">
        <v>3000</v>
      </c>
      <c r="E141" s="23" t="s">
        <v>286</v>
      </c>
      <c r="F141" s="147" t="s">
        <v>100</v>
      </c>
      <c r="G141" s="114">
        <v>3000</v>
      </c>
      <c r="H141" s="393"/>
      <c r="I141" s="173">
        <f t="shared" si="2"/>
        <v>0</v>
      </c>
    </row>
    <row r="142" spans="1:9" s="22" customFormat="1" ht="28.5" x14ac:dyDescent="0.2">
      <c r="A142" s="117">
        <v>138</v>
      </c>
      <c r="B142" s="28" t="s">
        <v>289</v>
      </c>
      <c r="C142" s="29" t="s">
        <v>290</v>
      </c>
      <c r="D142" s="148">
        <v>3000</v>
      </c>
      <c r="E142" s="23" t="s">
        <v>286</v>
      </c>
      <c r="F142" s="147" t="s">
        <v>100</v>
      </c>
      <c r="G142" s="114">
        <v>3000</v>
      </c>
      <c r="H142" s="393"/>
      <c r="I142" s="173">
        <f t="shared" si="2"/>
        <v>0</v>
      </c>
    </row>
    <row r="143" spans="1:9" s="22" customFormat="1" ht="28.5" x14ac:dyDescent="0.2">
      <c r="A143" s="117">
        <v>139</v>
      </c>
      <c r="B143" s="28" t="s">
        <v>291</v>
      </c>
      <c r="C143" s="29" t="s">
        <v>292</v>
      </c>
      <c r="D143" s="148">
        <v>5000</v>
      </c>
      <c r="E143" s="27" t="s">
        <v>286</v>
      </c>
      <c r="F143" s="147" t="s">
        <v>100</v>
      </c>
      <c r="G143" s="114">
        <v>5000</v>
      </c>
      <c r="H143" s="393"/>
      <c r="I143" s="173">
        <f t="shared" si="2"/>
        <v>0</v>
      </c>
    </row>
    <row r="144" spans="1:9" s="22" customFormat="1" ht="28.5" x14ac:dyDescent="0.2">
      <c r="A144" s="117">
        <v>140</v>
      </c>
      <c r="B144" s="28" t="s">
        <v>293</v>
      </c>
      <c r="C144" s="29" t="s">
        <v>294</v>
      </c>
      <c r="D144" s="148">
        <v>3000</v>
      </c>
      <c r="E144" s="27" t="s">
        <v>286</v>
      </c>
      <c r="F144" s="147" t="s">
        <v>100</v>
      </c>
      <c r="G144" s="114">
        <v>3000</v>
      </c>
      <c r="H144" s="393"/>
      <c r="I144" s="173">
        <f t="shared" si="2"/>
        <v>0</v>
      </c>
    </row>
    <row r="145" spans="1:9" s="22" customFormat="1" ht="28.5" x14ac:dyDescent="0.2">
      <c r="A145" s="117">
        <v>141</v>
      </c>
      <c r="B145" s="28" t="s">
        <v>295</v>
      </c>
      <c r="C145" s="29" t="s">
        <v>296</v>
      </c>
      <c r="D145" s="148">
        <v>3000</v>
      </c>
      <c r="E145" s="27" t="s">
        <v>286</v>
      </c>
      <c r="F145" s="147" t="s">
        <v>100</v>
      </c>
      <c r="G145" s="114">
        <v>3000</v>
      </c>
      <c r="H145" s="393"/>
      <c r="I145" s="173">
        <f t="shared" si="2"/>
        <v>0</v>
      </c>
    </row>
    <row r="146" spans="1:9" s="22" customFormat="1" ht="28.5" x14ac:dyDescent="0.2">
      <c r="A146" s="117">
        <v>142</v>
      </c>
      <c r="B146" s="28" t="s">
        <v>297</v>
      </c>
      <c r="C146" s="29" t="s">
        <v>298</v>
      </c>
      <c r="D146" s="148">
        <v>3000</v>
      </c>
      <c r="E146" s="35" t="s">
        <v>409</v>
      </c>
      <c r="F146" s="147" t="s">
        <v>100</v>
      </c>
      <c r="G146" s="114">
        <v>3000</v>
      </c>
      <c r="H146" s="393"/>
      <c r="I146" s="173">
        <f t="shared" si="2"/>
        <v>0</v>
      </c>
    </row>
    <row r="147" spans="1:9" s="22" customFormat="1" ht="28.5" x14ac:dyDescent="0.2">
      <c r="A147" s="117">
        <v>143</v>
      </c>
      <c r="B147" s="28" t="s">
        <v>299</v>
      </c>
      <c r="C147" s="29" t="s">
        <v>300</v>
      </c>
      <c r="D147" s="148">
        <v>3000</v>
      </c>
      <c r="E147" s="35" t="s">
        <v>409</v>
      </c>
      <c r="F147" s="147" t="s">
        <v>100</v>
      </c>
      <c r="G147" s="114">
        <v>3000</v>
      </c>
      <c r="H147" s="393"/>
      <c r="I147" s="173">
        <f t="shared" si="2"/>
        <v>0</v>
      </c>
    </row>
    <row r="148" spans="1:9" s="22" customFormat="1" ht="28.5" x14ac:dyDescent="0.2">
      <c r="A148" s="117">
        <v>144</v>
      </c>
      <c r="B148" s="28" t="s">
        <v>301</v>
      </c>
      <c r="C148" s="29" t="s">
        <v>302</v>
      </c>
      <c r="D148" s="148">
        <v>10000</v>
      </c>
      <c r="E148" s="27" t="s">
        <v>303</v>
      </c>
      <c r="F148" s="147" t="s">
        <v>100</v>
      </c>
      <c r="G148" s="114">
        <v>10000</v>
      </c>
      <c r="H148" s="393"/>
      <c r="I148" s="173">
        <f t="shared" si="2"/>
        <v>0</v>
      </c>
    </row>
    <row r="149" spans="1:9" s="22" customFormat="1" ht="28.5" x14ac:dyDescent="0.2">
      <c r="A149" s="117">
        <v>145</v>
      </c>
      <c r="B149" s="28" t="s">
        <v>304</v>
      </c>
      <c r="C149" s="29" t="s">
        <v>305</v>
      </c>
      <c r="D149" s="148">
        <v>5000</v>
      </c>
      <c r="E149" s="27" t="s">
        <v>303</v>
      </c>
      <c r="F149" s="147" t="s">
        <v>100</v>
      </c>
      <c r="G149" s="114">
        <v>5000</v>
      </c>
      <c r="H149" s="393"/>
      <c r="I149" s="173">
        <f t="shared" si="2"/>
        <v>0</v>
      </c>
    </row>
    <row r="150" spans="1:9" s="22" customFormat="1" ht="28.5" x14ac:dyDescent="0.2">
      <c r="A150" s="117">
        <v>146</v>
      </c>
      <c r="B150" s="28" t="s">
        <v>306</v>
      </c>
      <c r="C150" s="29" t="s">
        <v>307</v>
      </c>
      <c r="D150" s="148">
        <v>5000</v>
      </c>
      <c r="E150" s="27" t="s">
        <v>303</v>
      </c>
      <c r="F150" s="147" t="s">
        <v>100</v>
      </c>
      <c r="G150" s="114">
        <v>5000</v>
      </c>
      <c r="H150" s="393"/>
      <c r="I150" s="173">
        <f t="shared" si="2"/>
        <v>0</v>
      </c>
    </row>
    <row r="151" spans="1:9" s="22" customFormat="1" ht="28.5" x14ac:dyDescent="0.2">
      <c r="A151" s="117">
        <v>147</v>
      </c>
      <c r="B151" s="28" t="s">
        <v>308</v>
      </c>
      <c r="C151" s="29" t="s">
        <v>309</v>
      </c>
      <c r="D151" s="148">
        <v>10000</v>
      </c>
      <c r="E151" s="27" t="s">
        <v>310</v>
      </c>
      <c r="F151" s="147" t="s">
        <v>100</v>
      </c>
      <c r="G151" s="114">
        <v>10000</v>
      </c>
      <c r="H151" s="393"/>
      <c r="I151" s="173">
        <f t="shared" si="2"/>
        <v>0</v>
      </c>
    </row>
    <row r="152" spans="1:9" s="22" customFormat="1" ht="28.5" x14ac:dyDescent="0.2">
      <c r="A152" s="117">
        <v>148</v>
      </c>
      <c r="B152" s="28" t="s">
        <v>311</v>
      </c>
      <c r="C152" s="29" t="s">
        <v>312</v>
      </c>
      <c r="D152" s="148">
        <v>3000</v>
      </c>
      <c r="E152" s="27" t="s">
        <v>310</v>
      </c>
      <c r="F152" s="147" t="s">
        <v>100</v>
      </c>
      <c r="G152" s="114">
        <v>3000</v>
      </c>
      <c r="H152" s="393"/>
      <c r="I152" s="173">
        <f t="shared" si="2"/>
        <v>0</v>
      </c>
    </row>
    <row r="153" spans="1:9" s="22" customFormat="1" ht="28.5" x14ac:dyDescent="0.2">
      <c r="A153" s="117">
        <v>149</v>
      </c>
      <c r="B153" s="28" t="s">
        <v>313</v>
      </c>
      <c r="C153" s="29" t="s">
        <v>314</v>
      </c>
      <c r="D153" s="148">
        <v>3000</v>
      </c>
      <c r="E153" s="27" t="s">
        <v>310</v>
      </c>
      <c r="F153" s="147" t="s">
        <v>100</v>
      </c>
      <c r="G153" s="114">
        <v>3000</v>
      </c>
      <c r="H153" s="393"/>
      <c r="I153" s="173">
        <f t="shared" si="2"/>
        <v>0</v>
      </c>
    </row>
    <row r="154" spans="1:9" s="22" customFormat="1" ht="28.5" x14ac:dyDescent="0.2">
      <c r="A154" s="117">
        <v>150</v>
      </c>
      <c r="B154" s="28" t="s">
        <v>315</v>
      </c>
      <c r="C154" s="29" t="s">
        <v>316</v>
      </c>
      <c r="D154" s="148">
        <v>2500</v>
      </c>
      <c r="E154" s="23" t="s">
        <v>317</v>
      </c>
      <c r="F154" s="147" t="s">
        <v>100</v>
      </c>
      <c r="G154" s="114">
        <v>2500</v>
      </c>
      <c r="H154" s="393"/>
      <c r="I154" s="173">
        <f t="shared" si="2"/>
        <v>0</v>
      </c>
    </row>
    <row r="155" spans="1:9" s="22" customFormat="1" ht="28.5" x14ac:dyDescent="0.2">
      <c r="A155" s="117">
        <v>151</v>
      </c>
      <c r="B155" s="28" t="s">
        <v>318</v>
      </c>
      <c r="C155" s="29" t="s">
        <v>319</v>
      </c>
      <c r="D155" s="148">
        <v>1500</v>
      </c>
      <c r="E155" s="23" t="s">
        <v>317</v>
      </c>
      <c r="F155" s="147" t="s">
        <v>100</v>
      </c>
      <c r="G155" s="114">
        <v>1500</v>
      </c>
      <c r="H155" s="393"/>
      <c r="I155" s="173">
        <f t="shared" si="2"/>
        <v>0</v>
      </c>
    </row>
    <row r="156" spans="1:9" s="22" customFormat="1" ht="28.5" x14ac:dyDescent="0.2">
      <c r="A156" s="117">
        <v>152</v>
      </c>
      <c r="B156" s="28" t="s">
        <v>320</v>
      </c>
      <c r="C156" s="29" t="s">
        <v>321</v>
      </c>
      <c r="D156" s="148">
        <v>1500</v>
      </c>
      <c r="E156" s="23" t="s">
        <v>317</v>
      </c>
      <c r="F156" s="147" t="s">
        <v>100</v>
      </c>
      <c r="G156" s="114">
        <v>1500</v>
      </c>
      <c r="H156" s="393"/>
      <c r="I156" s="173">
        <f t="shared" si="2"/>
        <v>0</v>
      </c>
    </row>
    <row r="157" spans="1:9" s="22" customFormat="1" ht="28.5" x14ac:dyDescent="0.2">
      <c r="A157" s="117">
        <v>153</v>
      </c>
      <c r="B157" s="28" t="s">
        <v>322</v>
      </c>
      <c r="C157" s="29" t="s">
        <v>323</v>
      </c>
      <c r="D157" s="148">
        <v>2500</v>
      </c>
      <c r="E157" s="23" t="s">
        <v>317</v>
      </c>
      <c r="F157" s="147" t="s">
        <v>100</v>
      </c>
      <c r="G157" s="114">
        <v>2500</v>
      </c>
      <c r="H157" s="393"/>
      <c r="I157" s="173">
        <f t="shared" si="2"/>
        <v>0</v>
      </c>
    </row>
    <row r="158" spans="1:9" s="22" customFormat="1" ht="28.5" x14ac:dyDescent="0.2">
      <c r="A158" s="117">
        <v>154</v>
      </c>
      <c r="B158" s="28" t="s">
        <v>324</v>
      </c>
      <c r="C158" s="29" t="s">
        <v>325</v>
      </c>
      <c r="D158" s="148">
        <v>1500</v>
      </c>
      <c r="E158" s="23" t="s">
        <v>317</v>
      </c>
      <c r="F158" s="147" t="s">
        <v>100</v>
      </c>
      <c r="G158" s="114">
        <v>1500</v>
      </c>
      <c r="H158" s="393"/>
      <c r="I158" s="173">
        <f t="shared" si="2"/>
        <v>0</v>
      </c>
    </row>
    <row r="159" spans="1:9" s="22" customFormat="1" ht="28.5" x14ac:dyDescent="0.2">
      <c r="A159" s="117">
        <v>155</v>
      </c>
      <c r="B159" s="28" t="s">
        <v>326</v>
      </c>
      <c r="C159" s="29" t="s">
        <v>327</v>
      </c>
      <c r="D159" s="148">
        <v>1500</v>
      </c>
      <c r="E159" s="23" t="s">
        <v>317</v>
      </c>
      <c r="F159" s="147" t="s">
        <v>100</v>
      </c>
      <c r="G159" s="114">
        <v>1500</v>
      </c>
      <c r="H159" s="393"/>
      <c r="I159" s="173">
        <f t="shared" si="2"/>
        <v>0</v>
      </c>
    </row>
    <row r="160" spans="1:9" s="22" customFormat="1" ht="28.5" x14ac:dyDescent="0.2">
      <c r="A160" s="117">
        <v>156</v>
      </c>
      <c r="B160" s="28" t="s">
        <v>328</v>
      </c>
      <c r="C160" s="29" t="s">
        <v>329</v>
      </c>
      <c r="D160" s="148">
        <v>10000</v>
      </c>
      <c r="E160" s="23" t="s">
        <v>330</v>
      </c>
      <c r="F160" s="147" t="s">
        <v>100</v>
      </c>
      <c r="G160" s="114">
        <v>10000</v>
      </c>
      <c r="H160" s="393"/>
      <c r="I160" s="173">
        <f t="shared" si="2"/>
        <v>0</v>
      </c>
    </row>
    <row r="161" spans="1:9" s="22" customFormat="1" ht="28.5" x14ac:dyDescent="0.2">
      <c r="A161" s="117">
        <v>157</v>
      </c>
      <c r="B161" s="28" t="s">
        <v>331</v>
      </c>
      <c r="C161" s="29" t="s">
        <v>332</v>
      </c>
      <c r="D161" s="148">
        <v>4000</v>
      </c>
      <c r="E161" s="23" t="s">
        <v>330</v>
      </c>
      <c r="F161" s="147" t="s">
        <v>100</v>
      </c>
      <c r="G161" s="114">
        <v>4000</v>
      </c>
      <c r="H161" s="393"/>
      <c r="I161" s="173">
        <f t="shared" si="2"/>
        <v>0</v>
      </c>
    </row>
    <row r="162" spans="1:9" s="22" customFormat="1" ht="28.5" x14ac:dyDescent="0.2">
      <c r="A162" s="117">
        <v>158</v>
      </c>
      <c r="B162" s="28" t="s">
        <v>333</v>
      </c>
      <c r="C162" s="29" t="s">
        <v>334</v>
      </c>
      <c r="D162" s="148">
        <v>2000</v>
      </c>
      <c r="E162" s="23" t="s">
        <v>330</v>
      </c>
      <c r="F162" s="147" t="s">
        <v>100</v>
      </c>
      <c r="G162" s="114">
        <v>2000</v>
      </c>
      <c r="H162" s="393"/>
      <c r="I162" s="173">
        <f t="shared" si="2"/>
        <v>0</v>
      </c>
    </row>
    <row r="163" spans="1:9" s="22" customFormat="1" ht="28.5" x14ac:dyDescent="0.2">
      <c r="A163" s="117">
        <v>159</v>
      </c>
      <c r="B163" s="28" t="s">
        <v>335</v>
      </c>
      <c r="C163" s="29" t="s">
        <v>336</v>
      </c>
      <c r="D163" s="148">
        <v>10000</v>
      </c>
      <c r="E163" s="27" t="s">
        <v>337</v>
      </c>
      <c r="F163" s="147" t="s">
        <v>100</v>
      </c>
      <c r="G163" s="114">
        <v>10000</v>
      </c>
      <c r="H163" s="393"/>
      <c r="I163" s="173">
        <f t="shared" si="2"/>
        <v>0</v>
      </c>
    </row>
    <row r="164" spans="1:9" s="22" customFormat="1" ht="28.5" x14ac:dyDescent="0.2">
      <c r="A164" s="117">
        <v>160</v>
      </c>
      <c r="B164" s="28" t="s">
        <v>338</v>
      </c>
      <c r="C164" s="29" t="s">
        <v>339</v>
      </c>
      <c r="D164" s="148">
        <v>10000</v>
      </c>
      <c r="E164" s="27" t="s">
        <v>340</v>
      </c>
      <c r="F164" s="147" t="s">
        <v>100</v>
      </c>
      <c r="G164" s="114">
        <v>10000</v>
      </c>
      <c r="H164" s="393"/>
      <c r="I164" s="173">
        <f t="shared" si="2"/>
        <v>0</v>
      </c>
    </row>
    <row r="165" spans="1:9" s="22" customFormat="1" ht="28.5" x14ac:dyDescent="0.2">
      <c r="A165" s="117">
        <v>161</v>
      </c>
      <c r="B165" s="28" t="s">
        <v>341</v>
      </c>
      <c r="C165" s="29" t="s">
        <v>342</v>
      </c>
      <c r="D165" s="148">
        <v>10000</v>
      </c>
      <c r="E165" s="27" t="s">
        <v>337</v>
      </c>
      <c r="F165" s="147" t="s">
        <v>100</v>
      </c>
      <c r="G165" s="114">
        <v>10000</v>
      </c>
      <c r="H165" s="393"/>
      <c r="I165" s="173">
        <f t="shared" si="2"/>
        <v>0</v>
      </c>
    </row>
    <row r="166" spans="1:9" s="22" customFormat="1" ht="28.5" x14ac:dyDescent="0.2">
      <c r="A166" s="117">
        <v>162</v>
      </c>
      <c r="B166" s="30" t="s">
        <v>343</v>
      </c>
      <c r="C166" s="124" t="s">
        <v>344</v>
      </c>
      <c r="D166" s="148">
        <v>3000</v>
      </c>
      <c r="E166" s="27" t="s">
        <v>345</v>
      </c>
      <c r="F166" s="147" t="s">
        <v>100</v>
      </c>
      <c r="G166" s="114">
        <v>3000</v>
      </c>
      <c r="H166" s="393"/>
      <c r="I166" s="173">
        <f t="shared" si="2"/>
        <v>0</v>
      </c>
    </row>
    <row r="167" spans="1:9" s="22" customFormat="1" ht="28.5" x14ac:dyDescent="0.2">
      <c r="A167" s="117">
        <v>163</v>
      </c>
      <c r="B167" s="30" t="s">
        <v>346</v>
      </c>
      <c r="C167" s="124" t="s">
        <v>347</v>
      </c>
      <c r="D167" s="148">
        <v>3000</v>
      </c>
      <c r="E167" s="27" t="s">
        <v>345</v>
      </c>
      <c r="F167" s="147" t="s">
        <v>100</v>
      </c>
      <c r="G167" s="114">
        <v>3000</v>
      </c>
      <c r="H167" s="393"/>
      <c r="I167" s="173">
        <f t="shared" si="2"/>
        <v>0</v>
      </c>
    </row>
    <row r="168" spans="1:9" s="22" customFormat="1" ht="28.5" x14ac:dyDescent="0.2">
      <c r="A168" s="117">
        <v>164</v>
      </c>
      <c r="B168" s="30" t="s">
        <v>348</v>
      </c>
      <c r="C168" s="124" t="s">
        <v>349</v>
      </c>
      <c r="D168" s="148">
        <v>3000</v>
      </c>
      <c r="E168" s="27" t="s">
        <v>345</v>
      </c>
      <c r="F168" s="147" t="s">
        <v>100</v>
      </c>
      <c r="G168" s="114">
        <v>3000</v>
      </c>
      <c r="H168" s="393"/>
      <c r="I168" s="173">
        <f t="shared" si="2"/>
        <v>0</v>
      </c>
    </row>
    <row r="169" spans="1:9" s="22" customFormat="1" ht="28.5" x14ac:dyDescent="0.2">
      <c r="A169" s="117">
        <v>165</v>
      </c>
      <c r="B169" s="30" t="s">
        <v>350</v>
      </c>
      <c r="C169" s="124" t="s">
        <v>351</v>
      </c>
      <c r="D169" s="148">
        <v>5000</v>
      </c>
      <c r="E169" s="27" t="s">
        <v>345</v>
      </c>
      <c r="F169" s="147" t="s">
        <v>100</v>
      </c>
      <c r="G169" s="114">
        <v>5000</v>
      </c>
      <c r="H169" s="393"/>
      <c r="I169" s="173">
        <f t="shared" si="2"/>
        <v>0</v>
      </c>
    </row>
    <row r="170" spans="1:9" s="22" customFormat="1" ht="28.5" x14ac:dyDescent="0.2">
      <c r="A170" s="117">
        <v>166</v>
      </c>
      <c r="B170" s="30" t="s">
        <v>352</v>
      </c>
      <c r="C170" s="124" t="s">
        <v>353</v>
      </c>
      <c r="D170" s="148">
        <v>10000</v>
      </c>
      <c r="E170" s="27" t="s">
        <v>354</v>
      </c>
      <c r="F170" s="147" t="s">
        <v>100</v>
      </c>
      <c r="G170" s="114">
        <v>10000</v>
      </c>
      <c r="H170" s="393"/>
      <c r="I170" s="173">
        <f t="shared" si="2"/>
        <v>0</v>
      </c>
    </row>
    <row r="171" spans="1:9" s="22" customFormat="1" ht="28.5" x14ac:dyDescent="0.2">
      <c r="A171" s="117">
        <v>167</v>
      </c>
      <c r="B171" s="30" t="s">
        <v>355</v>
      </c>
      <c r="C171" s="124" t="s">
        <v>356</v>
      </c>
      <c r="D171" s="148">
        <v>15000</v>
      </c>
      <c r="E171" s="27" t="s">
        <v>357</v>
      </c>
      <c r="F171" s="147" t="s">
        <v>100</v>
      </c>
      <c r="G171" s="114">
        <v>15000</v>
      </c>
      <c r="H171" s="393"/>
      <c r="I171" s="173">
        <f t="shared" si="2"/>
        <v>0</v>
      </c>
    </row>
    <row r="172" spans="1:9" s="22" customFormat="1" ht="28.5" x14ac:dyDescent="0.2">
      <c r="A172" s="117">
        <v>168</v>
      </c>
      <c r="B172" s="30" t="s">
        <v>358</v>
      </c>
      <c r="C172" s="124" t="s">
        <v>359</v>
      </c>
      <c r="D172" s="148">
        <v>10000</v>
      </c>
      <c r="E172" s="27" t="s">
        <v>360</v>
      </c>
      <c r="F172" s="147" t="s">
        <v>100</v>
      </c>
      <c r="G172" s="114">
        <v>10000</v>
      </c>
      <c r="H172" s="393"/>
      <c r="I172" s="173">
        <f t="shared" si="2"/>
        <v>0</v>
      </c>
    </row>
    <row r="173" spans="1:9" s="22" customFormat="1" ht="28.5" x14ac:dyDescent="0.2">
      <c r="A173" s="117">
        <v>169</v>
      </c>
      <c r="B173" s="30" t="s">
        <v>361</v>
      </c>
      <c r="C173" s="124" t="s">
        <v>362</v>
      </c>
      <c r="D173" s="148">
        <v>10000</v>
      </c>
      <c r="E173" s="27" t="s">
        <v>360</v>
      </c>
      <c r="F173" s="147" t="s">
        <v>100</v>
      </c>
      <c r="G173" s="114">
        <v>10000</v>
      </c>
      <c r="H173" s="393"/>
      <c r="I173" s="173">
        <f t="shared" si="2"/>
        <v>0</v>
      </c>
    </row>
    <row r="174" spans="1:9" s="22" customFormat="1" ht="28.5" x14ac:dyDescent="0.2">
      <c r="A174" s="117">
        <v>170</v>
      </c>
      <c r="B174" s="30" t="s">
        <v>363</v>
      </c>
      <c r="C174" s="124" t="s">
        <v>364</v>
      </c>
      <c r="D174" s="148">
        <v>100</v>
      </c>
      <c r="E174" s="27" t="s">
        <v>365</v>
      </c>
      <c r="F174" s="147" t="s">
        <v>100</v>
      </c>
      <c r="G174" s="114">
        <v>100</v>
      </c>
      <c r="H174" s="393"/>
      <c r="I174" s="173">
        <f t="shared" si="2"/>
        <v>0</v>
      </c>
    </row>
    <row r="175" spans="1:9" s="22" customFormat="1" ht="28.5" x14ac:dyDescent="0.2">
      <c r="A175" s="117">
        <v>171</v>
      </c>
      <c r="B175" s="31" t="s">
        <v>366</v>
      </c>
      <c r="C175" s="125" t="s">
        <v>367</v>
      </c>
      <c r="D175" s="146">
        <v>5000</v>
      </c>
      <c r="E175" s="27" t="s">
        <v>368</v>
      </c>
      <c r="F175" s="147" t="s">
        <v>100</v>
      </c>
      <c r="G175" s="114">
        <v>15000</v>
      </c>
      <c r="H175" s="393"/>
      <c r="I175" s="173">
        <f t="shared" si="2"/>
        <v>0</v>
      </c>
    </row>
    <row r="176" spans="1:9" s="22" customFormat="1" x14ac:dyDescent="0.2">
      <c r="A176" s="117">
        <v>172</v>
      </c>
      <c r="B176" s="31" t="s">
        <v>369</v>
      </c>
      <c r="C176" s="125" t="s">
        <v>370</v>
      </c>
      <c r="D176" s="146">
        <v>100000</v>
      </c>
      <c r="E176" s="27" t="s">
        <v>371</v>
      </c>
      <c r="F176" s="147" t="s">
        <v>100</v>
      </c>
      <c r="G176" s="114">
        <v>200000</v>
      </c>
      <c r="H176" s="393"/>
      <c r="I176" s="173">
        <f t="shared" si="2"/>
        <v>0</v>
      </c>
    </row>
    <row r="177" spans="1:9" s="22" customFormat="1" ht="42.75" x14ac:dyDescent="0.2">
      <c r="A177" s="117">
        <v>173</v>
      </c>
      <c r="B177" s="31" t="s">
        <v>372</v>
      </c>
      <c r="C177" s="125" t="s">
        <v>373</v>
      </c>
      <c r="D177" s="146">
        <v>2000</v>
      </c>
      <c r="E177" s="27" t="s">
        <v>374</v>
      </c>
      <c r="F177" s="147" t="s">
        <v>100</v>
      </c>
      <c r="G177" s="114">
        <v>2000</v>
      </c>
      <c r="H177" s="393"/>
      <c r="I177" s="173">
        <f t="shared" si="2"/>
        <v>0</v>
      </c>
    </row>
    <row r="178" spans="1:9" s="22" customFormat="1" x14ac:dyDescent="0.2">
      <c r="A178" s="117">
        <v>174</v>
      </c>
      <c r="B178" s="137">
        <v>2007903</v>
      </c>
      <c r="C178" s="125" t="s">
        <v>458</v>
      </c>
      <c r="D178" s="146">
        <v>10</v>
      </c>
      <c r="E178" s="118" t="s">
        <v>459</v>
      </c>
      <c r="F178" s="147" t="s">
        <v>90</v>
      </c>
      <c r="G178" s="114">
        <v>20</v>
      </c>
      <c r="H178" s="393"/>
      <c r="I178" s="173">
        <f t="shared" si="2"/>
        <v>0</v>
      </c>
    </row>
    <row r="179" spans="1:9" s="22" customFormat="1" ht="29.25" thickBot="1" x14ac:dyDescent="0.25">
      <c r="A179" s="117">
        <v>175</v>
      </c>
      <c r="B179" s="137">
        <v>2007904</v>
      </c>
      <c r="C179" s="125" t="s">
        <v>504</v>
      </c>
      <c r="D179" s="146">
        <v>10</v>
      </c>
      <c r="E179" s="35" t="s">
        <v>460</v>
      </c>
      <c r="F179" s="147" t="s">
        <v>90</v>
      </c>
      <c r="G179" s="114">
        <v>20</v>
      </c>
      <c r="H179" s="393"/>
      <c r="I179" s="173">
        <f t="shared" si="2"/>
        <v>0</v>
      </c>
    </row>
    <row r="180" spans="1:9" ht="15" thickBot="1" x14ac:dyDescent="0.25">
      <c r="B180" s="9"/>
      <c r="C180" s="126"/>
      <c r="D180" s="9"/>
      <c r="E180" s="9"/>
      <c r="F180" s="9"/>
      <c r="G180" s="33"/>
      <c r="H180" s="177" t="s">
        <v>512</v>
      </c>
      <c r="I180" s="170"/>
    </row>
    <row r="181" spans="1:9" ht="15" x14ac:dyDescent="0.2">
      <c r="B181" s="9"/>
      <c r="C181" s="203" t="s">
        <v>24</v>
      </c>
      <c r="D181" s="204"/>
      <c r="E181" s="205"/>
      <c r="F181" s="134"/>
      <c r="G181" s="10"/>
      <c r="H181" s="11"/>
    </row>
    <row r="182" spans="1:9" ht="15" customHeight="1" thickBot="1" x14ac:dyDescent="0.25">
      <c r="B182" s="9"/>
      <c r="C182" s="206"/>
      <c r="D182" s="207"/>
      <c r="E182" s="208"/>
      <c r="F182" s="134"/>
      <c r="G182" s="10"/>
      <c r="H182" s="10"/>
    </row>
    <row r="183" spans="1:9" ht="13.9" x14ac:dyDescent="0.25">
      <c r="B183" s="9"/>
      <c r="C183" s="126"/>
      <c r="D183" s="9"/>
      <c r="E183" s="9"/>
      <c r="F183" s="9"/>
      <c r="G183" s="10"/>
      <c r="H183" s="10"/>
    </row>
    <row r="184" spans="1:9" ht="14.45" thickBot="1" x14ac:dyDescent="0.3">
      <c r="G184" s="10"/>
      <c r="H184" s="10"/>
    </row>
    <row r="185" spans="1:9" ht="15.75" thickBot="1" x14ac:dyDescent="0.3">
      <c r="C185" s="200" t="s">
        <v>513</v>
      </c>
      <c r="D185" s="201"/>
      <c r="E185" s="201"/>
      <c r="F185" s="201"/>
      <c r="G185" s="201"/>
      <c r="H185" s="201"/>
      <c r="I185" s="202"/>
    </row>
    <row r="186" spans="1:9" ht="13.9" x14ac:dyDescent="0.25">
      <c r="G186" s="10"/>
      <c r="H186" s="10"/>
    </row>
    <row r="187" spans="1:9" ht="13.9" x14ac:dyDescent="0.25">
      <c r="G187" s="10"/>
      <c r="H187" s="10"/>
    </row>
  </sheetData>
  <sheetProtection password="CCB5" sheet="1" objects="1" scenarios="1"/>
  <mergeCells count="4">
    <mergeCell ref="C181:E182"/>
    <mergeCell ref="A3:I3"/>
    <mergeCell ref="A2:I2"/>
    <mergeCell ref="C185:I18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rightToLeft="1" zoomScale="90" zoomScaleNormal="90" workbookViewId="0">
      <selection activeCell="I38" sqref="I38"/>
    </sheetView>
  </sheetViews>
  <sheetFormatPr defaultColWidth="9" defaultRowHeight="14.25" x14ac:dyDescent="0.2"/>
  <cols>
    <col min="1" max="3" width="9" style="38"/>
    <col min="4" max="4" width="5.5" style="38" bestFit="1" customWidth="1"/>
    <col min="5" max="5" width="9" style="38"/>
    <col min="6" max="6" width="5.125" style="38" customWidth="1"/>
    <col min="7" max="7" width="9" style="38" hidden="1" customWidth="1"/>
    <col min="8" max="8" width="9" style="38"/>
    <col min="9" max="9" width="7.625" style="38" customWidth="1"/>
    <col min="10" max="11" width="9.125" style="38" bestFit="1" customWidth="1"/>
    <col min="12" max="15" width="10" style="38" bestFit="1" customWidth="1"/>
    <col min="16" max="16" width="9" style="38"/>
    <col min="17" max="17" width="13.25" style="38" bestFit="1" customWidth="1"/>
    <col min="18" max="16384" width="9" style="38"/>
  </cols>
  <sheetData>
    <row r="1" spans="1:17" ht="15" thickBot="1" x14ac:dyDescent="0.25"/>
    <row r="2" spans="1:17" s="37" customFormat="1" ht="21" thickBot="1" x14ac:dyDescent="0.3">
      <c r="A2" s="226" t="s">
        <v>412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37" t="s">
        <v>407</v>
      </c>
    </row>
    <row r="3" spans="1:17" x14ac:dyDescent="0.2">
      <c r="A3" s="229" t="s">
        <v>413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1"/>
    </row>
    <row r="4" spans="1:17" ht="15" thickBot="1" x14ac:dyDescent="0.25">
      <c r="A4" s="232"/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4"/>
    </row>
    <row r="5" spans="1:17" ht="42" customHeight="1" x14ac:dyDescent="0.25">
      <c r="A5" s="96"/>
      <c r="B5" s="235" t="s">
        <v>53</v>
      </c>
      <c r="C5" s="235"/>
      <c r="D5" s="235"/>
      <c r="E5" s="236" t="s">
        <v>54</v>
      </c>
      <c r="F5" s="236"/>
      <c r="G5" s="236"/>
      <c r="H5" s="237" t="s">
        <v>55</v>
      </c>
      <c r="I5" s="237"/>
      <c r="J5" s="236" t="s">
        <v>442</v>
      </c>
      <c r="K5" s="236"/>
      <c r="L5" s="236"/>
      <c r="M5" s="236"/>
      <c r="N5" s="236"/>
      <c r="O5" s="236"/>
      <c r="P5" s="238"/>
    </row>
    <row r="6" spans="1:17" ht="71.25" x14ac:dyDescent="0.2">
      <c r="A6" s="1" t="s">
        <v>2</v>
      </c>
      <c r="B6" s="3" t="s">
        <v>56</v>
      </c>
      <c r="C6" s="3" t="s">
        <v>57</v>
      </c>
      <c r="D6" s="2" t="s">
        <v>58</v>
      </c>
      <c r="E6" s="239" t="s">
        <v>61</v>
      </c>
      <c r="F6" s="240"/>
      <c r="G6" s="241"/>
      <c r="H6" s="4" t="s">
        <v>76</v>
      </c>
      <c r="I6" s="106" t="s">
        <v>77</v>
      </c>
      <c r="J6" s="39" t="s">
        <v>78</v>
      </c>
      <c r="K6" s="39" t="s">
        <v>79</v>
      </c>
      <c r="L6" s="39" t="s">
        <v>80</v>
      </c>
      <c r="M6" s="39" t="s">
        <v>81</v>
      </c>
      <c r="N6" s="39" t="s">
        <v>82</v>
      </c>
      <c r="O6" s="39" t="s">
        <v>83</v>
      </c>
      <c r="P6" s="103" t="s">
        <v>84</v>
      </c>
    </row>
    <row r="7" spans="1:17" x14ac:dyDescent="0.2">
      <c r="A7" s="40">
        <v>1</v>
      </c>
      <c r="B7" s="42" t="s">
        <v>71</v>
      </c>
      <c r="C7" s="42" t="s">
        <v>72</v>
      </c>
      <c r="D7" s="43">
        <v>170</v>
      </c>
      <c r="E7" s="242" t="s">
        <v>74</v>
      </c>
      <c r="F7" s="243"/>
      <c r="G7" s="244"/>
      <c r="H7" s="41">
        <v>1</v>
      </c>
      <c r="I7" s="107" t="s">
        <v>85</v>
      </c>
      <c r="J7" s="44">
        <v>722</v>
      </c>
      <c r="K7" s="44">
        <v>855</v>
      </c>
      <c r="L7" s="44">
        <v>1064</v>
      </c>
      <c r="M7" s="44">
        <v>1710</v>
      </c>
      <c r="N7" s="44">
        <v>2517.5</v>
      </c>
      <c r="O7" s="44">
        <v>5320</v>
      </c>
      <c r="P7" s="104">
        <v>8835</v>
      </c>
    </row>
    <row r="8" spans="1:17" x14ac:dyDescent="0.2">
      <c r="A8" s="40">
        <v>2</v>
      </c>
      <c r="B8" s="43" t="s">
        <v>86</v>
      </c>
      <c r="C8" s="43" t="s">
        <v>87</v>
      </c>
      <c r="D8" s="43">
        <v>170</v>
      </c>
      <c r="E8" s="242" t="s">
        <v>74</v>
      </c>
      <c r="F8" s="243"/>
      <c r="G8" s="244"/>
      <c r="H8" s="41">
        <v>1</v>
      </c>
      <c r="I8" s="107" t="s">
        <v>85</v>
      </c>
      <c r="J8" s="44">
        <v>631.75</v>
      </c>
      <c r="K8" s="44">
        <v>807.5</v>
      </c>
      <c r="L8" s="44">
        <v>902.5</v>
      </c>
      <c r="M8" s="44">
        <v>1567.5</v>
      </c>
      <c r="N8" s="44">
        <v>2128</v>
      </c>
      <c r="O8" s="44">
        <v>4256</v>
      </c>
      <c r="P8" s="104">
        <v>6365</v>
      </c>
    </row>
    <row r="9" spans="1:17" x14ac:dyDescent="0.2">
      <c r="A9" s="40">
        <v>3</v>
      </c>
      <c r="B9" s="42" t="s">
        <v>71</v>
      </c>
      <c r="C9" s="43" t="s">
        <v>87</v>
      </c>
      <c r="D9" s="43">
        <v>170</v>
      </c>
      <c r="E9" s="242" t="s">
        <v>74</v>
      </c>
      <c r="F9" s="243"/>
      <c r="G9" s="244"/>
      <c r="H9" s="41">
        <v>2</v>
      </c>
      <c r="I9" s="107" t="s">
        <v>85</v>
      </c>
      <c r="J9" s="44">
        <v>767.125</v>
      </c>
      <c r="K9" s="44">
        <v>950</v>
      </c>
      <c r="L9" s="44">
        <v>1064</v>
      </c>
      <c r="M9" s="44">
        <v>1710</v>
      </c>
      <c r="N9" s="44">
        <v>2517.5</v>
      </c>
      <c r="O9" s="44">
        <v>5320</v>
      </c>
      <c r="P9" s="104">
        <v>8835</v>
      </c>
    </row>
    <row r="10" spans="1:17" ht="15" thickBot="1" x14ac:dyDescent="0.25">
      <c r="A10" s="75">
        <v>4</v>
      </c>
      <c r="B10" s="77" t="s">
        <v>88</v>
      </c>
      <c r="C10" s="77" t="s">
        <v>87</v>
      </c>
      <c r="D10" s="77">
        <v>170</v>
      </c>
      <c r="E10" s="245" t="s">
        <v>74</v>
      </c>
      <c r="F10" s="246"/>
      <c r="G10" s="247"/>
      <c r="H10" s="76">
        <v>2</v>
      </c>
      <c r="I10" s="108" t="s">
        <v>85</v>
      </c>
      <c r="J10" s="78">
        <v>606.4799999999999</v>
      </c>
      <c r="K10" s="78">
        <v>855</v>
      </c>
      <c r="L10" s="78">
        <v>1064</v>
      </c>
      <c r="M10" s="78">
        <v>1425</v>
      </c>
      <c r="N10" s="78">
        <v>1757.5</v>
      </c>
      <c r="O10" s="78">
        <v>3296.5</v>
      </c>
      <c r="P10" s="105">
        <v>5130</v>
      </c>
    </row>
    <row r="12" spans="1:17" ht="15" thickBot="1" x14ac:dyDescent="0.25"/>
    <row r="13" spans="1:17" ht="18.75" thickBot="1" x14ac:dyDescent="0.3">
      <c r="F13" s="248" t="s">
        <v>444</v>
      </c>
      <c r="G13" s="249"/>
      <c r="H13" s="249"/>
      <c r="I13" s="249"/>
      <c r="J13" s="249"/>
      <c r="K13" s="249"/>
      <c r="L13" s="250"/>
    </row>
    <row r="14" spans="1:17" ht="15" thickBot="1" x14ac:dyDescent="0.25"/>
    <row r="15" spans="1:17" ht="14.25" customHeight="1" x14ac:dyDescent="0.2">
      <c r="C15" s="211" t="s">
        <v>445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</row>
    <row r="16" spans="1:17" ht="15" customHeight="1" thickBot="1" x14ac:dyDescent="0.25">
      <c r="C16" s="214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6"/>
    </row>
    <row r="18" spans="4:14" ht="14.45" thickBot="1" x14ac:dyDescent="0.3"/>
    <row r="19" spans="4:14" x14ac:dyDescent="0.2">
      <c r="D19" s="217" t="s">
        <v>410</v>
      </c>
      <c r="E19" s="218"/>
      <c r="F19" s="218"/>
      <c r="G19" s="218"/>
      <c r="H19" s="218"/>
      <c r="I19" s="218"/>
      <c r="J19" s="218"/>
      <c r="K19" s="218"/>
      <c r="L19" s="218"/>
      <c r="M19" s="219"/>
    </row>
    <row r="20" spans="4:14" ht="14.25" customHeight="1" x14ac:dyDescent="0.2">
      <c r="D20" s="220"/>
      <c r="E20" s="221"/>
      <c r="F20" s="221"/>
      <c r="G20" s="221"/>
      <c r="H20" s="221"/>
      <c r="I20" s="221"/>
      <c r="J20" s="221"/>
      <c r="K20" s="221"/>
      <c r="L20" s="221"/>
      <c r="M20" s="222"/>
    </row>
    <row r="21" spans="4:14" ht="15" customHeight="1" thickBot="1" x14ac:dyDescent="0.25">
      <c r="D21" s="223"/>
      <c r="E21" s="224"/>
      <c r="F21" s="224"/>
      <c r="G21" s="224"/>
      <c r="H21" s="224"/>
      <c r="I21" s="224"/>
      <c r="J21" s="224"/>
      <c r="K21" s="224"/>
      <c r="L21" s="224"/>
      <c r="M21" s="225"/>
    </row>
    <row r="22" spans="4:14" ht="13.9" x14ac:dyDescent="0.25">
      <c r="L22" s="45"/>
      <c r="M22" s="45"/>
      <c r="N22" s="45"/>
    </row>
  </sheetData>
  <sheetProtection password="CCB5" sheet="1" objects="1" scenarios="1"/>
  <mergeCells count="14">
    <mergeCell ref="C15:N16"/>
    <mergeCell ref="D19:M21"/>
    <mergeCell ref="A2:P2"/>
    <mergeCell ref="A3:P4"/>
    <mergeCell ref="B5:D5"/>
    <mergeCell ref="E5:G5"/>
    <mergeCell ref="H5:I5"/>
    <mergeCell ref="J5:P5"/>
    <mergeCell ref="E6:G6"/>
    <mergeCell ref="E7:G7"/>
    <mergeCell ref="E8:G8"/>
    <mergeCell ref="E9:G9"/>
    <mergeCell ref="E10:G10"/>
    <mergeCell ref="F13:L1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rightToLeft="1" topLeftCell="A7" workbookViewId="0">
      <selection activeCell="P21" sqref="P21"/>
    </sheetView>
  </sheetViews>
  <sheetFormatPr defaultColWidth="9" defaultRowHeight="14.25" x14ac:dyDescent="0.2"/>
  <cols>
    <col min="1" max="6" width="9" style="47"/>
    <col min="7" max="7" width="7.625" style="47" customWidth="1"/>
    <col min="8" max="8" width="4.625" style="47" customWidth="1"/>
    <col min="9" max="9" width="10" style="47" customWidth="1"/>
    <col min="10" max="10" width="9" style="47"/>
    <col min="11" max="11" width="2.5" style="47" customWidth="1"/>
    <col min="12" max="12" width="9" style="47" hidden="1" customWidth="1"/>
    <col min="13" max="16" width="10" style="47" bestFit="1" customWidth="1"/>
    <col min="17" max="17" width="10.875" style="47" bestFit="1" customWidth="1"/>
    <col min="18" max="18" width="10" style="47" bestFit="1" customWidth="1"/>
    <col min="19" max="19" width="10.875" style="47" bestFit="1" customWidth="1"/>
    <col min="20" max="20" width="10" style="47" bestFit="1" customWidth="1"/>
    <col min="21" max="21" width="13.25" style="47" bestFit="1" customWidth="1"/>
    <col min="22" max="16384" width="9" style="47"/>
  </cols>
  <sheetData>
    <row r="1" spans="1:21" s="46" customFormat="1" ht="21" thickBot="1" x14ac:dyDescent="0.3">
      <c r="A1" s="269" t="s">
        <v>412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</row>
    <row r="2" spans="1:21" x14ac:dyDescent="0.2">
      <c r="A2" s="274" t="s">
        <v>414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6"/>
      <c r="U2" s="47" t="s">
        <v>407</v>
      </c>
    </row>
    <row r="3" spans="1:21" ht="15" thickBot="1" x14ac:dyDescent="0.25">
      <c r="A3" s="277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9"/>
    </row>
    <row r="4" spans="1:21" ht="18" customHeight="1" x14ac:dyDescent="0.2">
      <c r="A4" s="79"/>
      <c r="B4" s="271" t="s">
        <v>53</v>
      </c>
      <c r="C4" s="272"/>
      <c r="D4" s="272"/>
      <c r="E4" s="272"/>
      <c r="F4" s="273"/>
      <c r="G4" s="280" t="s">
        <v>54</v>
      </c>
      <c r="H4" s="281"/>
      <c r="I4" s="282"/>
      <c r="J4" s="280" t="s">
        <v>55</v>
      </c>
      <c r="K4" s="281"/>
      <c r="L4" s="282"/>
      <c r="M4" s="280" t="s">
        <v>441</v>
      </c>
      <c r="N4" s="281"/>
      <c r="O4" s="281"/>
      <c r="P4" s="281"/>
      <c r="Q4" s="281"/>
      <c r="R4" s="281"/>
      <c r="S4" s="281"/>
      <c r="T4" s="283"/>
    </row>
    <row r="5" spans="1:21" ht="71.25" x14ac:dyDescent="0.2">
      <c r="A5" s="80" t="s">
        <v>2</v>
      </c>
      <c r="B5" s="48" t="s">
        <v>11</v>
      </c>
      <c r="C5" s="48" t="s">
        <v>56</v>
      </c>
      <c r="D5" s="48" t="s">
        <v>57</v>
      </c>
      <c r="E5" s="49" t="s">
        <v>58</v>
      </c>
      <c r="F5" s="49" t="s">
        <v>59</v>
      </c>
      <c r="G5" s="267" t="s">
        <v>60</v>
      </c>
      <c r="H5" s="268"/>
      <c r="I5" s="48" t="s">
        <v>419</v>
      </c>
      <c r="J5" s="284" t="s">
        <v>62</v>
      </c>
      <c r="K5" s="285"/>
      <c r="L5" s="286"/>
      <c r="M5" s="94" t="s">
        <v>63</v>
      </c>
      <c r="N5" s="94" t="s">
        <v>64</v>
      </c>
      <c r="O5" s="94" t="s">
        <v>65</v>
      </c>
      <c r="P5" s="94" t="s">
        <v>66</v>
      </c>
      <c r="Q5" s="94" t="s">
        <v>67</v>
      </c>
      <c r="R5" s="94" t="s">
        <v>68</v>
      </c>
      <c r="S5" s="94" t="s">
        <v>69</v>
      </c>
      <c r="T5" s="95" t="s">
        <v>70</v>
      </c>
    </row>
    <row r="6" spans="1:21" ht="14.25" customHeight="1" x14ac:dyDescent="0.2">
      <c r="A6" s="81">
        <v>5</v>
      </c>
      <c r="B6" s="61">
        <v>8</v>
      </c>
      <c r="C6" s="50" t="s">
        <v>71</v>
      </c>
      <c r="D6" s="50" t="s">
        <v>72</v>
      </c>
      <c r="E6" s="51">
        <v>170</v>
      </c>
      <c r="F6" s="61">
        <v>170</v>
      </c>
      <c r="G6" s="260" t="s">
        <v>73</v>
      </c>
      <c r="H6" s="261"/>
      <c r="I6" s="61" t="s">
        <v>432</v>
      </c>
      <c r="J6" s="262" t="s">
        <v>418</v>
      </c>
      <c r="K6" s="263"/>
      <c r="L6" s="264"/>
      <c r="M6" s="52">
        <v>736.25</v>
      </c>
      <c r="N6" s="52">
        <v>237.5</v>
      </c>
      <c r="O6" s="52">
        <v>1520</v>
      </c>
      <c r="P6" s="52">
        <v>237.5</v>
      </c>
      <c r="Q6" s="52">
        <v>2470</v>
      </c>
      <c r="R6" s="52">
        <v>237.5</v>
      </c>
      <c r="S6" s="52">
        <v>4441.25</v>
      </c>
      <c r="T6" s="66">
        <v>237.5</v>
      </c>
    </row>
    <row r="7" spans="1:21" ht="14.25" customHeight="1" x14ac:dyDescent="0.2">
      <c r="A7" s="82">
        <v>6</v>
      </c>
      <c r="B7" s="61">
        <v>8</v>
      </c>
      <c r="C7" s="50" t="s">
        <v>71</v>
      </c>
      <c r="D7" s="50" t="s">
        <v>72</v>
      </c>
      <c r="E7" s="51">
        <v>170</v>
      </c>
      <c r="F7" s="61">
        <v>170</v>
      </c>
      <c r="G7" s="260" t="s">
        <v>420</v>
      </c>
      <c r="H7" s="261"/>
      <c r="I7" s="61" t="s">
        <v>74</v>
      </c>
      <c r="J7" s="262" t="s">
        <v>418</v>
      </c>
      <c r="K7" s="263"/>
      <c r="L7" s="264"/>
      <c r="M7" s="52">
        <v>736.25</v>
      </c>
      <c r="N7" s="52">
        <v>237.5</v>
      </c>
      <c r="O7" s="52">
        <v>1520</v>
      </c>
      <c r="P7" s="52">
        <v>237.5</v>
      </c>
      <c r="Q7" s="52">
        <v>2470</v>
      </c>
      <c r="R7" s="52">
        <v>237.5</v>
      </c>
      <c r="S7" s="52">
        <v>4441.25</v>
      </c>
      <c r="T7" s="66">
        <v>237.5</v>
      </c>
    </row>
    <row r="8" spans="1:21" ht="14.25" customHeight="1" x14ac:dyDescent="0.2">
      <c r="A8" s="81">
        <v>7</v>
      </c>
      <c r="B8" s="61">
        <v>8</v>
      </c>
      <c r="C8" s="50" t="s">
        <v>71</v>
      </c>
      <c r="D8" s="50" t="s">
        <v>72</v>
      </c>
      <c r="E8" s="51">
        <v>170</v>
      </c>
      <c r="F8" s="61">
        <v>170</v>
      </c>
      <c r="G8" s="260" t="s">
        <v>420</v>
      </c>
      <c r="H8" s="261"/>
      <c r="I8" s="61" t="s">
        <v>74</v>
      </c>
      <c r="J8" s="262" t="s">
        <v>418</v>
      </c>
      <c r="K8" s="263"/>
      <c r="L8" s="264"/>
      <c r="M8" s="52">
        <v>736.25</v>
      </c>
      <c r="N8" s="52">
        <v>237.5</v>
      </c>
      <c r="O8" s="52">
        <v>1520</v>
      </c>
      <c r="P8" s="52">
        <v>237.5</v>
      </c>
      <c r="Q8" s="52">
        <v>2470</v>
      </c>
      <c r="R8" s="52">
        <v>237.5</v>
      </c>
      <c r="S8" s="52">
        <v>4441.25</v>
      </c>
      <c r="T8" s="66">
        <v>237.5</v>
      </c>
    </row>
    <row r="9" spans="1:21" ht="14.25" customHeight="1" x14ac:dyDescent="0.2">
      <c r="A9" s="82">
        <v>8</v>
      </c>
      <c r="B9" s="61">
        <v>12</v>
      </c>
      <c r="C9" s="50" t="s">
        <v>71</v>
      </c>
      <c r="D9" s="50" t="s">
        <v>72</v>
      </c>
      <c r="E9" s="51">
        <v>170</v>
      </c>
      <c r="F9" s="61">
        <v>170</v>
      </c>
      <c r="G9" s="260" t="s">
        <v>420</v>
      </c>
      <c r="H9" s="261"/>
      <c r="I9" s="61" t="s">
        <v>74</v>
      </c>
      <c r="J9" s="262" t="s">
        <v>418</v>
      </c>
      <c r="K9" s="263"/>
      <c r="L9" s="264"/>
      <c r="M9" s="52">
        <v>1016.5</v>
      </c>
      <c r="N9" s="52">
        <v>342</v>
      </c>
      <c r="O9" s="52">
        <v>2375</v>
      </c>
      <c r="P9" s="52">
        <v>475</v>
      </c>
      <c r="Q9" s="52">
        <v>3966.25</v>
      </c>
      <c r="R9" s="52">
        <v>475</v>
      </c>
      <c r="S9" s="52">
        <v>7576.25</v>
      </c>
      <c r="T9" s="66">
        <v>475</v>
      </c>
    </row>
    <row r="10" spans="1:21" ht="14.25" customHeight="1" x14ac:dyDescent="0.2">
      <c r="A10" s="81">
        <v>9</v>
      </c>
      <c r="B10" s="61">
        <v>12</v>
      </c>
      <c r="C10" s="50" t="s">
        <v>71</v>
      </c>
      <c r="D10" s="50" t="s">
        <v>72</v>
      </c>
      <c r="E10" s="51">
        <v>170</v>
      </c>
      <c r="F10" s="61">
        <v>170</v>
      </c>
      <c r="G10" s="260" t="s">
        <v>73</v>
      </c>
      <c r="H10" s="261"/>
      <c r="I10" s="102" t="s">
        <v>432</v>
      </c>
      <c r="J10" s="262" t="s">
        <v>418</v>
      </c>
      <c r="K10" s="263"/>
      <c r="L10" s="264"/>
      <c r="M10" s="52">
        <v>893</v>
      </c>
      <c r="N10" s="52">
        <v>342</v>
      </c>
      <c r="O10" s="52">
        <v>1995</v>
      </c>
      <c r="P10" s="52">
        <v>475</v>
      </c>
      <c r="Q10" s="52">
        <v>3230</v>
      </c>
      <c r="R10" s="52">
        <v>475</v>
      </c>
      <c r="S10" s="52">
        <v>7576.25</v>
      </c>
      <c r="T10" s="66">
        <v>475</v>
      </c>
    </row>
    <row r="11" spans="1:21" ht="14.25" customHeight="1" x14ac:dyDescent="0.2">
      <c r="A11" s="82">
        <v>10</v>
      </c>
      <c r="B11" s="61">
        <v>16</v>
      </c>
      <c r="C11" s="50" t="s">
        <v>71</v>
      </c>
      <c r="D11" s="50" t="s">
        <v>72</v>
      </c>
      <c r="E11" s="51">
        <v>170</v>
      </c>
      <c r="F11" s="61">
        <v>170</v>
      </c>
      <c r="G11" s="260" t="s">
        <v>420</v>
      </c>
      <c r="H11" s="261"/>
      <c r="I11" s="61" t="s">
        <v>74</v>
      </c>
      <c r="J11" s="262" t="s">
        <v>418</v>
      </c>
      <c r="K11" s="263"/>
      <c r="L11" s="264"/>
      <c r="M11" s="52">
        <v>893</v>
      </c>
      <c r="N11" s="52">
        <v>342</v>
      </c>
      <c r="O11" s="52">
        <v>1995</v>
      </c>
      <c r="P11" s="52">
        <v>475</v>
      </c>
      <c r="Q11" s="52">
        <v>3363</v>
      </c>
      <c r="R11" s="52">
        <v>342</v>
      </c>
      <c r="S11" s="52">
        <v>6450.5</v>
      </c>
      <c r="T11" s="66">
        <v>342</v>
      </c>
    </row>
    <row r="12" spans="1:21" ht="14.25" customHeight="1" x14ac:dyDescent="0.2">
      <c r="A12" s="81">
        <v>11</v>
      </c>
      <c r="B12" s="61">
        <v>16</v>
      </c>
      <c r="C12" s="50" t="s">
        <v>71</v>
      </c>
      <c r="D12" s="50" t="s">
        <v>72</v>
      </c>
      <c r="E12" s="51">
        <v>170</v>
      </c>
      <c r="F12" s="61">
        <v>170</v>
      </c>
      <c r="G12" s="260" t="s">
        <v>73</v>
      </c>
      <c r="H12" s="261"/>
      <c r="I12" s="102" t="s">
        <v>432</v>
      </c>
      <c r="J12" s="262" t="s">
        <v>418</v>
      </c>
      <c r="K12" s="263"/>
      <c r="L12" s="264"/>
      <c r="M12" s="52">
        <v>1187.5</v>
      </c>
      <c r="N12" s="52">
        <v>342</v>
      </c>
      <c r="O12" s="52">
        <v>2897.5</v>
      </c>
      <c r="P12" s="52">
        <v>342</v>
      </c>
      <c r="Q12" s="52">
        <v>4849.75</v>
      </c>
      <c r="R12" s="52">
        <v>342</v>
      </c>
      <c r="S12" s="52">
        <v>8170</v>
      </c>
      <c r="T12" s="66">
        <v>342</v>
      </c>
    </row>
    <row r="13" spans="1:21" ht="14.25" customHeight="1" x14ac:dyDescent="0.2">
      <c r="A13" s="82">
        <v>12</v>
      </c>
      <c r="B13" s="61">
        <v>8</v>
      </c>
      <c r="C13" s="53" t="s">
        <v>75</v>
      </c>
      <c r="D13" s="50" t="s">
        <v>71</v>
      </c>
      <c r="E13" s="51">
        <v>250</v>
      </c>
      <c r="F13" s="61">
        <v>170</v>
      </c>
      <c r="G13" s="260" t="s">
        <v>73</v>
      </c>
      <c r="H13" s="261"/>
      <c r="I13" s="102" t="s">
        <v>432</v>
      </c>
      <c r="J13" s="262" t="s">
        <v>418</v>
      </c>
      <c r="K13" s="263"/>
      <c r="L13" s="264"/>
      <c r="M13" s="52">
        <v>1187.5</v>
      </c>
      <c r="N13" s="52">
        <v>456</v>
      </c>
      <c r="O13" s="52">
        <v>2897.5</v>
      </c>
      <c r="P13" s="52">
        <v>456</v>
      </c>
      <c r="Q13" s="52">
        <v>4868.75</v>
      </c>
      <c r="R13" s="52">
        <v>456</v>
      </c>
      <c r="S13" s="52">
        <v>8858.75</v>
      </c>
      <c r="T13" s="66">
        <v>456</v>
      </c>
    </row>
    <row r="14" spans="1:21" ht="14.25" customHeight="1" x14ac:dyDescent="0.2">
      <c r="A14" s="81">
        <v>13</v>
      </c>
      <c r="B14" s="61">
        <v>8</v>
      </c>
      <c r="C14" s="53" t="s">
        <v>75</v>
      </c>
      <c r="D14" s="50" t="s">
        <v>71</v>
      </c>
      <c r="E14" s="51">
        <v>250</v>
      </c>
      <c r="F14" s="61">
        <v>170</v>
      </c>
      <c r="G14" s="260" t="s">
        <v>420</v>
      </c>
      <c r="H14" s="261"/>
      <c r="I14" s="61" t="s">
        <v>74</v>
      </c>
      <c r="J14" s="262" t="s">
        <v>418</v>
      </c>
      <c r="K14" s="263"/>
      <c r="L14" s="264"/>
      <c r="M14" s="52">
        <v>997.5</v>
      </c>
      <c r="N14" s="52">
        <v>456</v>
      </c>
      <c r="O14" s="52">
        <v>2897.5</v>
      </c>
      <c r="P14" s="52">
        <v>475</v>
      </c>
      <c r="Q14" s="52">
        <v>4712</v>
      </c>
      <c r="R14" s="52">
        <v>475</v>
      </c>
      <c r="S14" s="52">
        <v>8858.75</v>
      </c>
      <c r="T14" s="66">
        <v>475</v>
      </c>
    </row>
    <row r="15" spans="1:21" ht="14.25" customHeight="1" x14ac:dyDescent="0.2">
      <c r="A15" s="82">
        <v>14</v>
      </c>
      <c r="B15" s="61">
        <v>12</v>
      </c>
      <c r="C15" s="53" t="s">
        <v>75</v>
      </c>
      <c r="D15" s="50" t="s">
        <v>71</v>
      </c>
      <c r="E15" s="51">
        <v>250</v>
      </c>
      <c r="F15" s="61">
        <v>170</v>
      </c>
      <c r="G15" s="260" t="s">
        <v>420</v>
      </c>
      <c r="H15" s="261"/>
      <c r="I15" s="61" t="s">
        <v>74</v>
      </c>
      <c r="J15" s="262" t="s">
        <v>418</v>
      </c>
      <c r="K15" s="263"/>
      <c r="L15" s="264"/>
      <c r="M15" s="52">
        <v>1733.75</v>
      </c>
      <c r="N15" s="52">
        <v>608</v>
      </c>
      <c r="O15" s="52">
        <v>4085</v>
      </c>
      <c r="P15" s="52">
        <v>608</v>
      </c>
      <c r="Q15" s="52">
        <v>6175</v>
      </c>
      <c r="R15" s="52">
        <v>712.5</v>
      </c>
      <c r="S15" s="52">
        <v>11495</v>
      </c>
      <c r="T15" s="66">
        <v>608</v>
      </c>
    </row>
    <row r="16" spans="1:21" ht="14.25" customHeight="1" x14ac:dyDescent="0.2">
      <c r="A16" s="81">
        <v>15</v>
      </c>
      <c r="B16" s="61">
        <v>12</v>
      </c>
      <c r="C16" s="53" t="s">
        <v>75</v>
      </c>
      <c r="D16" s="50" t="s">
        <v>71</v>
      </c>
      <c r="E16" s="51">
        <v>250</v>
      </c>
      <c r="F16" s="61">
        <v>170</v>
      </c>
      <c r="G16" s="260" t="s">
        <v>73</v>
      </c>
      <c r="H16" s="261"/>
      <c r="I16" s="102" t="s">
        <v>432</v>
      </c>
      <c r="J16" s="262" t="s">
        <v>418</v>
      </c>
      <c r="K16" s="263"/>
      <c r="L16" s="264"/>
      <c r="M16" s="52">
        <v>1733.75</v>
      </c>
      <c r="N16" s="52">
        <v>456</v>
      </c>
      <c r="O16" s="52">
        <v>4085</v>
      </c>
      <c r="P16" s="52">
        <v>456</v>
      </c>
      <c r="Q16" s="52">
        <v>5966</v>
      </c>
      <c r="R16" s="52">
        <v>456</v>
      </c>
      <c r="S16" s="52">
        <v>10925</v>
      </c>
      <c r="T16" s="66">
        <v>456</v>
      </c>
    </row>
    <row r="17" spans="1:20" ht="14.25" customHeight="1" x14ac:dyDescent="0.2">
      <c r="A17" s="82">
        <v>16</v>
      </c>
      <c r="B17" s="61">
        <v>16</v>
      </c>
      <c r="C17" s="53" t="s">
        <v>75</v>
      </c>
      <c r="D17" s="50" t="s">
        <v>71</v>
      </c>
      <c r="E17" s="51">
        <v>250</v>
      </c>
      <c r="F17" s="61">
        <v>170</v>
      </c>
      <c r="G17" s="260" t="s">
        <v>420</v>
      </c>
      <c r="H17" s="261"/>
      <c r="I17" s="61" t="s">
        <v>74</v>
      </c>
      <c r="J17" s="262" t="s">
        <v>418</v>
      </c>
      <c r="K17" s="263"/>
      <c r="L17" s="264"/>
      <c r="M17" s="52">
        <v>1638.75</v>
      </c>
      <c r="N17" s="52">
        <v>855</v>
      </c>
      <c r="O17" s="52">
        <v>4251.25</v>
      </c>
      <c r="P17" s="52">
        <v>855</v>
      </c>
      <c r="Q17" s="52">
        <v>7623.75</v>
      </c>
      <c r="R17" s="52">
        <v>855</v>
      </c>
      <c r="S17" s="52">
        <v>14392.5</v>
      </c>
      <c r="T17" s="66">
        <v>855</v>
      </c>
    </row>
    <row r="18" spans="1:20" ht="14.25" customHeight="1" x14ac:dyDescent="0.2">
      <c r="A18" s="81">
        <v>17</v>
      </c>
      <c r="B18" s="61">
        <v>16</v>
      </c>
      <c r="C18" s="53" t="s">
        <v>75</v>
      </c>
      <c r="D18" s="50" t="s">
        <v>71</v>
      </c>
      <c r="E18" s="51">
        <v>250</v>
      </c>
      <c r="F18" s="61">
        <v>170</v>
      </c>
      <c r="G18" s="260" t="s">
        <v>73</v>
      </c>
      <c r="H18" s="261"/>
      <c r="I18" s="102" t="s">
        <v>432</v>
      </c>
      <c r="J18" s="262" t="s">
        <v>418</v>
      </c>
      <c r="K18" s="263"/>
      <c r="L18" s="264"/>
      <c r="M18" s="52">
        <v>1638.75</v>
      </c>
      <c r="N18" s="52">
        <v>608</v>
      </c>
      <c r="O18" s="52">
        <v>4251.25</v>
      </c>
      <c r="P18" s="52">
        <v>608</v>
      </c>
      <c r="Q18" s="52">
        <v>7623.75</v>
      </c>
      <c r="R18" s="52">
        <v>608</v>
      </c>
      <c r="S18" s="52">
        <v>14155</v>
      </c>
      <c r="T18" s="66">
        <v>608</v>
      </c>
    </row>
    <row r="19" spans="1:20" ht="14.25" customHeight="1" x14ac:dyDescent="0.2">
      <c r="A19" s="82">
        <v>18</v>
      </c>
      <c r="B19" s="61">
        <v>20</v>
      </c>
      <c r="C19" s="53" t="s">
        <v>75</v>
      </c>
      <c r="D19" s="50" t="s">
        <v>71</v>
      </c>
      <c r="E19" s="51">
        <v>250</v>
      </c>
      <c r="F19" s="61">
        <v>170</v>
      </c>
      <c r="G19" s="260" t="s">
        <v>420</v>
      </c>
      <c r="H19" s="261"/>
      <c r="I19" s="61" t="s">
        <v>74</v>
      </c>
      <c r="J19" s="262" t="s">
        <v>418</v>
      </c>
      <c r="K19" s="263"/>
      <c r="L19" s="264"/>
      <c r="M19" s="52">
        <v>2185</v>
      </c>
      <c r="N19" s="52">
        <v>855</v>
      </c>
      <c r="O19" s="52">
        <v>5035</v>
      </c>
      <c r="P19" s="52">
        <v>855</v>
      </c>
      <c r="Q19" s="52">
        <v>8350.5</v>
      </c>
      <c r="R19" s="52">
        <v>912</v>
      </c>
      <c r="S19" s="52">
        <v>16340</v>
      </c>
      <c r="T19" s="66">
        <v>912</v>
      </c>
    </row>
    <row r="20" spans="1:20" ht="14.25" customHeight="1" x14ac:dyDescent="0.2">
      <c r="A20" s="81">
        <v>19</v>
      </c>
      <c r="B20" s="61">
        <v>20</v>
      </c>
      <c r="C20" s="53" t="s">
        <v>75</v>
      </c>
      <c r="D20" s="50" t="s">
        <v>71</v>
      </c>
      <c r="E20" s="51">
        <v>250</v>
      </c>
      <c r="F20" s="61">
        <v>170</v>
      </c>
      <c r="G20" s="260" t="s">
        <v>73</v>
      </c>
      <c r="H20" s="261"/>
      <c r="I20" s="102" t="s">
        <v>432</v>
      </c>
      <c r="J20" s="262" t="s">
        <v>418</v>
      </c>
      <c r="K20" s="263"/>
      <c r="L20" s="264"/>
      <c r="M20" s="52">
        <v>2185</v>
      </c>
      <c r="N20" s="52">
        <v>608</v>
      </c>
      <c r="O20" s="52">
        <v>5438.75</v>
      </c>
      <c r="P20" s="52">
        <v>608</v>
      </c>
      <c r="Q20" s="52">
        <v>8540.5</v>
      </c>
      <c r="R20" s="52">
        <v>608</v>
      </c>
      <c r="S20" s="52">
        <v>16625</v>
      </c>
      <c r="T20" s="66">
        <v>608</v>
      </c>
    </row>
    <row r="21" spans="1:20" ht="14.25" customHeight="1" x14ac:dyDescent="0.2">
      <c r="A21" s="82">
        <v>20</v>
      </c>
      <c r="B21" s="54">
        <v>24</v>
      </c>
      <c r="C21" s="53" t="s">
        <v>75</v>
      </c>
      <c r="D21" s="50" t="s">
        <v>71</v>
      </c>
      <c r="E21" s="51">
        <v>250</v>
      </c>
      <c r="F21" s="61">
        <v>170</v>
      </c>
      <c r="G21" s="260" t="s">
        <v>420</v>
      </c>
      <c r="H21" s="261"/>
      <c r="I21" s="61" t="s">
        <v>74</v>
      </c>
      <c r="J21" s="262" t="s">
        <v>418</v>
      </c>
      <c r="K21" s="263"/>
      <c r="L21" s="264"/>
      <c r="M21" s="52">
        <v>2327.5</v>
      </c>
      <c r="N21" s="52">
        <v>1216</v>
      </c>
      <c r="O21" s="52">
        <v>6151.25</v>
      </c>
      <c r="P21" s="52">
        <v>1216</v>
      </c>
      <c r="Q21" s="52">
        <v>10545</v>
      </c>
      <c r="R21" s="52">
        <v>1187.5</v>
      </c>
      <c r="S21" s="52">
        <v>20425</v>
      </c>
      <c r="T21" s="66">
        <v>1216</v>
      </c>
    </row>
    <row r="22" spans="1:20" ht="15" customHeight="1" thickBot="1" x14ac:dyDescent="0.25">
      <c r="A22" s="83">
        <v>21</v>
      </c>
      <c r="B22" s="84">
        <v>24</v>
      </c>
      <c r="C22" s="85" t="s">
        <v>75</v>
      </c>
      <c r="D22" s="86" t="s">
        <v>71</v>
      </c>
      <c r="E22" s="87">
        <v>250</v>
      </c>
      <c r="F22" s="73">
        <v>170</v>
      </c>
      <c r="G22" s="265" t="s">
        <v>73</v>
      </c>
      <c r="H22" s="266"/>
      <c r="I22" s="102" t="s">
        <v>432</v>
      </c>
      <c r="J22" s="262" t="s">
        <v>418</v>
      </c>
      <c r="K22" s="263"/>
      <c r="L22" s="264"/>
      <c r="M22" s="74">
        <v>2327.5</v>
      </c>
      <c r="N22" s="74">
        <v>760</v>
      </c>
      <c r="O22" s="74">
        <v>6151.25</v>
      </c>
      <c r="P22" s="74">
        <v>760</v>
      </c>
      <c r="Q22" s="74">
        <v>10735</v>
      </c>
      <c r="R22" s="74">
        <v>874</v>
      </c>
      <c r="S22" s="74">
        <v>19855</v>
      </c>
      <c r="T22" s="88">
        <v>760</v>
      </c>
    </row>
    <row r="27" spans="1:20" ht="14.45" thickBot="1" x14ac:dyDescent="0.3"/>
    <row r="28" spans="1:20" ht="15" customHeight="1" thickBot="1" x14ac:dyDescent="0.3">
      <c r="F28" s="38"/>
      <c r="G28" s="38"/>
      <c r="H28" s="38"/>
      <c r="I28" s="248" t="s">
        <v>444</v>
      </c>
      <c r="J28" s="249"/>
      <c r="K28" s="249"/>
      <c r="L28" s="249"/>
      <c r="M28" s="249"/>
      <c r="N28" s="249"/>
      <c r="O28" s="250"/>
      <c r="P28" s="38"/>
      <c r="Q28" s="38"/>
    </row>
    <row r="29" spans="1:20" ht="14.45" thickBot="1" x14ac:dyDescent="0.3"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20" x14ac:dyDescent="0.2">
      <c r="F30" s="211" t="s">
        <v>445</v>
      </c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3"/>
    </row>
    <row r="31" spans="1:20" ht="15" thickBot="1" x14ac:dyDescent="0.25">
      <c r="F31" s="214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6"/>
    </row>
    <row r="34" spans="7:16" ht="14.45" thickBot="1" x14ac:dyDescent="0.3"/>
    <row r="35" spans="7:16" x14ac:dyDescent="0.2">
      <c r="G35" s="251" t="s">
        <v>410</v>
      </c>
      <c r="H35" s="252"/>
      <c r="I35" s="252"/>
      <c r="J35" s="252"/>
      <c r="K35" s="252"/>
      <c r="L35" s="252"/>
      <c r="M35" s="252"/>
      <c r="N35" s="252"/>
      <c r="O35" s="252"/>
      <c r="P35" s="253"/>
    </row>
    <row r="36" spans="7:16" x14ac:dyDescent="0.2">
      <c r="G36" s="254"/>
      <c r="H36" s="255"/>
      <c r="I36" s="255"/>
      <c r="J36" s="255"/>
      <c r="K36" s="255"/>
      <c r="L36" s="255"/>
      <c r="M36" s="255"/>
      <c r="N36" s="255"/>
      <c r="O36" s="255"/>
      <c r="P36" s="256"/>
    </row>
    <row r="37" spans="7:16" ht="15" thickBot="1" x14ac:dyDescent="0.25">
      <c r="G37" s="257"/>
      <c r="H37" s="258"/>
      <c r="I37" s="258"/>
      <c r="J37" s="258"/>
      <c r="K37" s="258"/>
      <c r="L37" s="258"/>
      <c r="M37" s="258"/>
      <c r="N37" s="258"/>
      <c r="O37" s="258"/>
      <c r="P37" s="259"/>
    </row>
    <row r="45" spans="7:16" ht="14.25" customHeight="1" x14ac:dyDescent="0.25"/>
    <row r="46" spans="7:16" ht="15" customHeight="1" x14ac:dyDescent="0.25"/>
  </sheetData>
  <sheetProtection password="CCB5" sheet="1" objects="1" scenarios="1"/>
  <mergeCells count="45">
    <mergeCell ref="G15:H15"/>
    <mergeCell ref="G16:H16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G10:H10"/>
    <mergeCell ref="G11:H11"/>
    <mergeCell ref="A1:T1"/>
    <mergeCell ref="B4:F4"/>
    <mergeCell ref="A2:T3"/>
    <mergeCell ref="G4:I4"/>
    <mergeCell ref="J4:L4"/>
    <mergeCell ref="M4:T4"/>
    <mergeCell ref="G12:H12"/>
    <mergeCell ref="G13:H13"/>
    <mergeCell ref="G14:H14"/>
    <mergeCell ref="G5:H5"/>
    <mergeCell ref="G6:H6"/>
    <mergeCell ref="G7:H7"/>
    <mergeCell ref="G8:H8"/>
    <mergeCell ref="G9:H9"/>
    <mergeCell ref="I28:O28"/>
    <mergeCell ref="F30:Q31"/>
    <mergeCell ref="G35:P37"/>
    <mergeCell ref="G17:H17"/>
    <mergeCell ref="J19:L19"/>
    <mergeCell ref="J20:L20"/>
    <mergeCell ref="J21:L21"/>
    <mergeCell ref="J22:L22"/>
    <mergeCell ref="J17:L17"/>
    <mergeCell ref="J18:L18"/>
    <mergeCell ref="G22:H22"/>
    <mergeCell ref="G18:H18"/>
    <mergeCell ref="G19:H19"/>
    <mergeCell ref="G20:H20"/>
    <mergeCell ref="G21:H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rightToLeft="1" topLeftCell="A37" workbookViewId="0">
      <selection activeCell="C8" sqref="C8"/>
    </sheetView>
  </sheetViews>
  <sheetFormatPr defaultColWidth="9" defaultRowHeight="14.25" x14ac:dyDescent="0.2"/>
  <cols>
    <col min="1" max="1" width="9" style="47"/>
    <col min="2" max="2" width="19" style="47" bestFit="1" customWidth="1"/>
    <col min="3" max="3" width="14.25" style="47" bestFit="1" customWidth="1"/>
    <col min="4" max="5" width="10" style="47" bestFit="1" customWidth="1"/>
    <col min="6" max="6" width="10.125" style="47" bestFit="1" customWidth="1"/>
    <col min="7" max="7" width="10.25" style="47" bestFit="1" customWidth="1"/>
    <col min="8" max="8" width="10.875" style="47" bestFit="1" customWidth="1"/>
    <col min="9" max="9" width="10.25" style="47" bestFit="1" customWidth="1"/>
    <col min="10" max="10" width="11" style="47" bestFit="1" customWidth="1"/>
    <col min="11" max="11" width="9" style="47"/>
    <col min="12" max="12" width="13.25" style="47" bestFit="1" customWidth="1"/>
    <col min="13" max="16384" width="9" style="47"/>
  </cols>
  <sheetData>
    <row r="1" spans="1:12" s="46" customFormat="1" ht="21" thickBot="1" x14ac:dyDescent="0.3">
      <c r="A1" s="269" t="s">
        <v>412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12" x14ac:dyDescent="0.2">
      <c r="A2" s="325" t="s">
        <v>415</v>
      </c>
      <c r="B2" s="326"/>
      <c r="C2" s="326"/>
      <c r="D2" s="326"/>
      <c r="E2" s="326"/>
      <c r="F2" s="326"/>
      <c r="G2" s="326"/>
      <c r="H2" s="326"/>
      <c r="I2" s="326"/>
      <c r="J2" s="327"/>
    </row>
    <row r="3" spans="1:12" ht="15" thickBot="1" x14ac:dyDescent="0.25">
      <c r="A3" s="328"/>
      <c r="B3" s="329"/>
      <c r="C3" s="329"/>
      <c r="D3" s="329"/>
      <c r="E3" s="329"/>
      <c r="F3" s="329"/>
      <c r="G3" s="329"/>
      <c r="H3" s="329"/>
      <c r="I3" s="329"/>
      <c r="J3" s="330"/>
      <c r="L3" s="47" t="s">
        <v>407</v>
      </c>
    </row>
    <row r="4" spans="1:12" ht="15.75" x14ac:dyDescent="0.2">
      <c r="A4" s="331" t="s">
        <v>0</v>
      </c>
      <c r="B4" s="332"/>
      <c r="C4" s="332"/>
      <c r="D4" s="332"/>
      <c r="E4" s="332"/>
      <c r="F4" s="332"/>
      <c r="G4" s="332"/>
      <c r="H4" s="332"/>
      <c r="I4" s="332"/>
      <c r="J4" s="333"/>
    </row>
    <row r="5" spans="1:12" x14ac:dyDescent="0.2">
      <c r="A5" s="314" t="s">
        <v>2</v>
      </c>
      <c r="B5" s="311" t="s">
        <v>3</v>
      </c>
      <c r="C5" s="308" t="s">
        <v>471</v>
      </c>
      <c r="D5" s="305" t="s">
        <v>1</v>
      </c>
      <c r="E5" s="306"/>
      <c r="F5" s="306"/>
      <c r="G5" s="306"/>
      <c r="H5" s="306"/>
      <c r="I5" s="306"/>
      <c r="J5" s="307"/>
    </row>
    <row r="6" spans="1:12" x14ac:dyDescent="0.2">
      <c r="A6" s="315"/>
      <c r="B6" s="312"/>
      <c r="C6" s="309"/>
      <c r="D6" s="302">
        <v>1000</v>
      </c>
      <c r="E6" s="319"/>
      <c r="F6" s="89">
        <v>2000</v>
      </c>
      <c r="G6" s="89">
        <v>5000</v>
      </c>
      <c r="H6" s="89">
        <v>10000</v>
      </c>
      <c r="I6" s="91">
        <v>20000</v>
      </c>
      <c r="J6" s="92">
        <v>50000</v>
      </c>
    </row>
    <row r="7" spans="1:12" x14ac:dyDescent="0.2">
      <c r="A7" s="316"/>
      <c r="B7" s="313"/>
      <c r="C7" s="310"/>
      <c r="D7" s="305" t="s">
        <v>443</v>
      </c>
      <c r="E7" s="306"/>
      <c r="F7" s="306"/>
      <c r="G7" s="306"/>
      <c r="H7" s="306"/>
      <c r="I7" s="306"/>
      <c r="J7" s="307"/>
    </row>
    <row r="8" spans="1:12" x14ac:dyDescent="0.2">
      <c r="A8" s="293">
        <v>22</v>
      </c>
      <c r="B8" s="334" t="s">
        <v>4</v>
      </c>
      <c r="C8" s="57" t="s">
        <v>5</v>
      </c>
      <c r="D8" s="317">
        <v>66.5</v>
      </c>
      <c r="E8" s="318"/>
      <c r="F8" s="58">
        <v>95</v>
      </c>
      <c r="G8" s="58">
        <v>142.5</v>
      </c>
      <c r="H8" s="58">
        <v>285</v>
      </c>
      <c r="I8" s="58">
        <v>570</v>
      </c>
      <c r="J8" s="64">
        <v>1140</v>
      </c>
    </row>
    <row r="9" spans="1:12" x14ac:dyDescent="0.2">
      <c r="A9" s="293"/>
      <c r="B9" s="335"/>
      <c r="C9" s="57" t="s">
        <v>6</v>
      </c>
      <c r="D9" s="317">
        <v>95</v>
      </c>
      <c r="E9" s="318"/>
      <c r="F9" s="58">
        <v>190</v>
      </c>
      <c r="G9" s="58">
        <v>380</v>
      </c>
      <c r="H9" s="58">
        <v>665</v>
      </c>
      <c r="I9" s="58">
        <v>950</v>
      </c>
      <c r="J9" s="64">
        <v>1520</v>
      </c>
    </row>
    <row r="10" spans="1:12" x14ac:dyDescent="0.2">
      <c r="A10" s="293"/>
      <c r="B10" s="335"/>
      <c r="C10" s="57" t="s">
        <v>7</v>
      </c>
      <c r="D10" s="317">
        <v>171</v>
      </c>
      <c r="E10" s="318"/>
      <c r="F10" s="58">
        <v>285</v>
      </c>
      <c r="G10" s="58">
        <v>475</v>
      </c>
      <c r="H10" s="58">
        <v>950</v>
      </c>
      <c r="I10" s="58">
        <v>1710</v>
      </c>
      <c r="J10" s="64">
        <v>2090</v>
      </c>
    </row>
    <row r="11" spans="1:12" x14ac:dyDescent="0.2">
      <c r="A11" s="293">
        <v>23</v>
      </c>
      <c r="B11" s="334" t="s">
        <v>8</v>
      </c>
      <c r="C11" s="57" t="s">
        <v>5</v>
      </c>
      <c r="D11" s="317">
        <v>95</v>
      </c>
      <c r="E11" s="318"/>
      <c r="F11" s="58">
        <v>95</v>
      </c>
      <c r="G11" s="58">
        <v>190</v>
      </c>
      <c r="H11" s="58">
        <v>475</v>
      </c>
      <c r="I11" s="58">
        <v>570</v>
      </c>
      <c r="J11" s="64">
        <v>665</v>
      </c>
    </row>
    <row r="12" spans="1:12" x14ac:dyDescent="0.2">
      <c r="A12" s="293"/>
      <c r="B12" s="335"/>
      <c r="C12" s="57" t="s">
        <v>6</v>
      </c>
      <c r="D12" s="317">
        <v>142.5</v>
      </c>
      <c r="E12" s="318"/>
      <c r="F12" s="58">
        <v>237.5</v>
      </c>
      <c r="G12" s="58">
        <v>475</v>
      </c>
      <c r="H12" s="58">
        <v>760</v>
      </c>
      <c r="I12" s="58">
        <v>1140</v>
      </c>
      <c r="J12" s="64">
        <v>1710</v>
      </c>
    </row>
    <row r="13" spans="1:12" x14ac:dyDescent="0.2">
      <c r="A13" s="293"/>
      <c r="B13" s="335"/>
      <c r="C13" s="57" t="s">
        <v>7</v>
      </c>
      <c r="D13" s="317">
        <v>213.75</v>
      </c>
      <c r="E13" s="318"/>
      <c r="F13" s="58">
        <v>427.5</v>
      </c>
      <c r="G13" s="58">
        <v>570</v>
      </c>
      <c r="H13" s="58">
        <v>1045</v>
      </c>
      <c r="I13" s="58">
        <v>1539</v>
      </c>
      <c r="J13" s="64">
        <v>2137.5</v>
      </c>
    </row>
    <row r="14" spans="1:12" x14ac:dyDescent="0.2">
      <c r="A14" s="293">
        <v>24</v>
      </c>
      <c r="B14" s="334" t="s">
        <v>9</v>
      </c>
      <c r="C14" s="57" t="s">
        <v>5</v>
      </c>
      <c r="D14" s="320">
        <v>294.5</v>
      </c>
      <c r="E14" s="321"/>
      <c r="F14" s="59">
        <v>308.75</v>
      </c>
      <c r="G14" s="59">
        <v>1425</v>
      </c>
      <c r="H14" s="59">
        <v>1900</v>
      </c>
      <c r="I14" s="59">
        <v>3562.5</v>
      </c>
      <c r="J14" s="65">
        <v>14725</v>
      </c>
    </row>
    <row r="15" spans="1:12" x14ac:dyDescent="0.2">
      <c r="A15" s="293"/>
      <c r="B15" s="335"/>
      <c r="C15" s="57" t="s">
        <v>6</v>
      </c>
      <c r="D15" s="320">
        <v>294.5</v>
      </c>
      <c r="E15" s="321"/>
      <c r="F15" s="59">
        <v>589</v>
      </c>
      <c r="G15" s="59">
        <v>1472.5</v>
      </c>
      <c r="H15" s="59">
        <v>2945</v>
      </c>
      <c r="I15" s="59">
        <v>5890</v>
      </c>
      <c r="J15" s="65">
        <v>14725</v>
      </c>
    </row>
    <row r="16" spans="1:12" x14ac:dyDescent="0.2">
      <c r="A16" s="293"/>
      <c r="B16" s="335"/>
      <c r="C16" s="57" t="s">
        <v>7</v>
      </c>
      <c r="D16" s="320">
        <v>294.5</v>
      </c>
      <c r="E16" s="321"/>
      <c r="F16" s="59">
        <v>589</v>
      </c>
      <c r="G16" s="59">
        <v>1472.5</v>
      </c>
      <c r="H16" s="59">
        <v>2945</v>
      </c>
      <c r="I16" s="59">
        <v>5890</v>
      </c>
      <c r="J16" s="65">
        <v>14725</v>
      </c>
    </row>
    <row r="17" spans="1:10" x14ac:dyDescent="0.2">
      <c r="A17" s="293">
        <v>25</v>
      </c>
      <c r="B17" s="334" t="s">
        <v>10</v>
      </c>
      <c r="C17" s="57" t="s">
        <v>5</v>
      </c>
      <c r="D17" s="320">
        <v>484.5</v>
      </c>
      <c r="E17" s="321"/>
      <c r="F17" s="59">
        <v>589</v>
      </c>
      <c r="G17" s="59">
        <v>2422.5</v>
      </c>
      <c r="H17" s="59">
        <v>3800</v>
      </c>
      <c r="I17" s="59">
        <v>7125</v>
      </c>
      <c r="J17" s="65">
        <v>14725</v>
      </c>
    </row>
    <row r="18" spans="1:10" x14ac:dyDescent="0.2">
      <c r="A18" s="293"/>
      <c r="B18" s="335"/>
      <c r="C18" s="57" t="s">
        <v>6</v>
      </c>
      <c r="D18" s="320">
        <v>484.5</v>
      </c>
      <c r="E18" s="321"/>
      <c r="F18" s="59">
        <v>969</v>
      </c>
      <c r="G18" s="59">
        <v>2137.5</v>
      </c>
      <c r="H18" s="59">
        <v>4845</v>
      </c>
      <c r="I18" s="59">
        <v>9690</v>
      </c>
      <c r="J18" s="65">
        <v>24225</v>
      </c>
    </row>
    <row r="19" spans="1:10" x14ac:dyDescent="0.2">
      <c r="A19" s="293"/>
      <c r="B19" s="335"/>
      <c r="C19" s="57" t="s">
        <v>7</v>
      </c>
      <c r="D19" s="320">
        <v>484.5</v>
      </c>
      <c r="E19" s="321"/>
      <c r="F19" s="59">
        <v>969</v>
      </c>
      <c r="G19" s="59">
        <v>2137.5</v>
      </c>
      <c r="H19" s="59">
        <v>4845</v>
      </c>
      <c r="I19" s="59">
        <v>9690</v>
      </c>
      <c r="J19" s="65">
        <v>24225</v>
      </c>
    </row>
    <row r="20" spans="1:10" x14ac:dyDescent="0.2">
      <c r="A20" s="322"/>
      <c r="B20" s="323"/>
      <c r="C20" s="323"/>
      <c r="D20" s="323"/>
      <c r="E20" s="323"/>
      <c r="F20" s="323"/>
      <c r="G20" s="323"/>
      <c r="H20" s="323"/>
      <c r="I20" s="323"/>
      <c r="J20" s="324"/>
    </row>
    <row r="21" spans="1:10" x14ac:dyDescent="0.2">
      <c r="A21" s="314" t="s">
        <v>2</v>
      </c>
      <c r="B21" s="311" t="s">
        <v>3</v>
      </c>
      <c r="C21" s="340" t="s">
        <v>437</v>
      </c>
      <c r="D21" s="339" t="s">
        <v>12</v>
      </c>
      <c r="E21" s="305" t="s">
        <v>1</v>
      </c>
      <c r="F21" s="306"/>
      <c r="G21" s="306"/>
      <c r="H21" s="306"/>
      <c r="I21" s="306"/>
      <c r="J21" s="307"/>
    </row>
    <row r="22" spans="1:10" x14ac:dyDescent="0.2">
      <c r="A22" s="315"/>
      <c r="B22" s="312"/>
      <c r="C22" s="341"/>
      <c r="D22" s="288"/>
      <c r="E22" s="89">
        <v>1000</v>
      </c>
      <c r="F22" s="89">
        <v>2000</v>
      </c>
      <c r="G22" s="89">
        <v>5000</v>
      </c>
      <c r="H22" s="89">
        <v>10000</v>
      </c>
      <c r="I22" s="91">
        <v>20000</v>
      </c>
      <c r="J22" s="92">
        <v>50000</v>
      </c>
    </row>
    <row r="23" spans="1:10" x14ac:dyDescent="0.2">
      <c r="A23" s="316"/>
      <c r="B23" s="313"/>
      <c r="C23" s="342"/>
      <c r="D23" s="289"/>
      <c r="E23" s="302" t="s">
        <v>443</v>
      </c>
      <c r="F23" s="303"/>
      <c r="G23" s="303"/>
      <c r="H23" s="303"/>
      <c r="I23" s="303"/>
      <c r="J23" s="304"/>
    </row>
    <row r="24" spans="1:10" x14ac:dyDescent="0.2">
      <c r="A24" s="336">
        <v>26</v>
      </c>
      <c r="B24" s="299" t="s">
        <v>13</v>
      </c>
      <c r="C24" s="54" t="s">
        <v>14</v>
      </c>
      <c r="D24" s="295" t="s">
        <v>15</v>
      </c>
      <c r="E24" s="52">
        <v>475</v>
      </c>
      <c r="F24" s="52">
        <v>950</v>
      </c>
      <c r="G24" s="52">
        <v>1710</v>
      </c>
      <c r="H24" s="52">
        <v>1900</v>
      </c>
      <c r="I24" s="52">
        <v>2090</v>
      </c>
      <c r="J24" s="66">
        <v>3800</v>
      </c>
    </row>
    <row r="25" spans="1:10" x14ac:dyDescent="0.2">
      <c r="A25" s="337"/>
      <c r="B25" s="300"/>
      <c r="C25" s="54" t="s">
        <v>433</v>
      </c>
      <c r="D25" s="295"/>
      <c r="E25" s="52">
        <v>475</v>
      </c>
      <c r="F25" s="52">
        <v>950</v>
      </c>
      <c r="G25" s="52">
        <v>1805</v>
      </c>
      <c r="H25" s="52">
        <v>1995</v>
      </c>
      <c r="I25" s="52">
        <v>3040</v>
      </c>
      <c r="J25" s="66">
        <v>6840</v>
      </c>
    </row>
    <row r="26" spans="1:10" x14ac:dyDescent="0.2">
      <c r="A26" s="337"/>
      <c r="B26" s="300"/>
      <c r="C26" s="54" t="s">
        <v>434</v>
      </c>
      <c r="D26" s="295"/>
      <c r="E26" s="52">
        <v>665</v>
      </c>
      <c r="F26" s="52">
        <v>1045</v>
      </c>
      <c r="G26" s="52">
        <v>1805</v>
      </c>
      <c r="H26" s="52">
        <v>1995</v>
      </c>
      <c r="I26" s="52">
        <v>3040</v>
      </c>
      <c r="J26" s="66">
        <v>6840</v>
      </c>
    </row>
    <row r="27" spans="1:10" x14ac:dyDescent="0.2">
      <c r="A27" s="337"/>
      <c r="B27" s="300"/>
      <c r="C27" s="54" t="s">
        <v>435</v>
      </c>
      <c r="D27" s="295"/>
      <c r="E27" s="52">
        <v>665</v>
      </c>
      <c r="F27" s="52">
        <v>1045</v>
      </c>
      <c r="G27" s="52">
        <v>1805</v>
      </c>
      <c r="H27" s="52">
        <v>1995</v>
      </c>
      <c r="I27" s="52">
        <v>3040</v>
      </c>
      <c r="J27" s="66">
        <v>6840</v>
      </c>
    </row>
    <row r="28" spans="1:10" x14ac:dyDescent="0.2">
      <c r="A28" s="337"/>
      <c r="B28" s="300"/>
      <c r="C28" s="54" t="s">
        <v>436</v>
      </c>
      <c r="D28" s="295"/>
      <c r="E28" s="52">
        <v>855</v>
      </c>
      <c r="F28" s="52">
        <v>1330</v>
      </c>
      <c r="G28" s="52">
        <v>1805</v>
      </c>
      <c r="H28" s="52">
        <v>1995</v>
      </c>
      <c r="I28" s="52">
        <v>3040</v>
      </c>
      <c r="J28" s="66">
        <v>6840</v>
      </c>
    </row>
    <row r="29" spans="1:10" x14ac:dyDescent="0.2">
      <c r="A29" s="337"/>
      <c r="B29" s="300"/>
      <c r="C29" s="54" t="s">
        <v>14</v>
      </c>
      <c r="D29" s="295" t="s">
        <v>16</v>
      </c>
      <c r="E29" s="52">
        <v>475</v>
      </c>
      <c r="F29" s="52">
        <v>950</v>
      </c>
      <c r="G29" s="52">
        <v>1710</v>
      </c>
      <c r="H29" s="52">
        <v>1900</v>
      </c>
      <c r="I29" s="52">
        <v>3040</v>
      </c>
      <c r="J29" s="66">
        <v>3800</v>
      </c>
    </row>
    <row r="30" spans="1:10" x14ac:dyDescent="0.2">
      <c r="A30" s="337"/>
      <c r="B30" s="300"/>
      <c r="C30" s="54" t="s">
        <v>433</v>
      </c>
      <c r="D30" s="295"/>
      <c r="E30" s="52">
        <v>475</v>
      </c>
      <c r="F30" s="52">
        <v>950</v>
      </c>
      <c r="G30" s="52">
        <v>1805</v>
      </c>
      <c r="H30" s="52">
        <v>1995</v>
      </c>
      <c r="I30" s="52">
        <v>3040</v>
      </c>
      <c r="J30" s="66">
        <v>6840</v>
      </c>
    </row>
    <row r="31" spans="1:10" x14ac:dyDescent="0.2">
      <c r="A31" s="337"/>
      <c r="B31" s="300"/>
      <c r="C31" s="54" t="s">
        <v>434</v>
      </c>
      <c r="D31" s="295"/>
      <c r="E31" s="52">
        <v>665</v>
      </c>
      <c r="F31" s="52">
        <v>1045</v>
      </c>
      <c r="G31" s="52">
        <v>1805</v>
      </c>
      <c r="H31" s="52">
        <v>1995</v>
      </c>
      <c r="I31" s="52">
        <v>3040</v>
      </c>
      <c r="J31" s="66">
        <v>6840</v>
      </c>
    </row>
    <row r="32" spans="1:10" x14ac:dyDescent="0.2">
      <c r="A32" s="337"/>
      <c r="B32" s="300"/>
      <c r="C32" s="54" t="s">
        <v>435</v>
      </c>
      <c r="D32" s="295"/>
      <c r="E32" s="52">
        <v>665</v>
      </c>
      <c r="F32" s="52">
        <v>1045</v>
      </c>
      <c r="G32" s="52">
        <v>1805</v>
      </c>
      <c r="H32" s="52">
        <v>1995</v>
      </c>
      <c r="I32" s="52">
        <v>3040</v>
      </c>
      <c r="J32" s="66">
        <v>6840</v>
      </c>
    </row>
    <row r="33" spans="1:10" x14ac:dyDescent="0.2">
      <c r="A33" s="338"/>
      <c r="B33" s="301"/>
      <c r="C33" s="54" t="s">
        <v>436</v>
      </c>
      <c r="D33" s="295"/>
      <c r="E33" s="52">
        <v>855</v>
      </c>
      <c r="F33" s="52">
        <v>1330</v>
      </c>
      <c r="G33" s="52">
        <v>1805</v>
      </c>
      <c r="H33" s="52">
        <v>1995</v>
      </c>
      <c r="I33" s="52">
        <v>3040</v>
      </c>
      <c r="J33" s="66">
        <v>6840</v>
      </c>
    </row>
    <row r="34" spans="1:10" ht="15" thickBot="1" x14ac:dyDescent="0.25">
      <c r="A34" s="67"/>
      <c r="B34" s="68"/>
      <c r="C34" s="68"/>
      <c r="D34" s="69"/>
      <c r="E34" s="70"/>
      <c r="F34" s="70"/>
      <c r="G34" s="70"/>
      <c r="H34" s="70"/>
      <c r="I34" s="71"/>
      <c r="J34" s="72"/>
    </row>
    <row r="35" spans="1:10" x14ac:dyDescent="0.2">
      <c r="A35" s="290" t="s">
        <v>2</v>
      </c>
      <c r="B35" s="287" t="s">
        <v>3</v>
      </c>
      <c r="C35" s="287" t="s">
        <v>12</v>
      </c>
      <c r="D35" s="297" t="s">
        <v>17</v>
      </c>
      <c r="E35" s="297"/>
      <c r="F35" s="297"/>
      <c r="G35" s="297"/>
      <c r="H35" s="297"/>
      <c r="I35" s="298"/>
      <c r="J35" s="56"/>
    </row>
    <row r="36" spans="1:10" ht="57" x14ac:dyDescent="0.2">
      <c r="A36" s="291"/>
      <c r="B36" s="288"/>
      <c r="C36" s="288"/>
      <c r="D36" s="97">
        <v>1000</v>
      </c>
      <c r="E36" s="97">
        <v>2000</v>
      </c>
      <c r="F36" s="97">
        <v>5000</v>
      </c>
      <c r="G36" s="97">
        <v>10000</v>
      </c>
      <c r="H36" s="97">
        <v>20000</v>
      </c>
      <c r="I36" s="90" t="s">
        <v>18</v>
      </c>
      <c r="J36" s="60"/>
    </row>
    <row r="37" spans="1:10" x14ac:dyDescent="0.2">
      <c r="A37" s="292"/>
      <c r="B37" s="289"/>
      <c r="C37" s="289"/>
      <c r="D37" s="302" t="s">
        <v>443</v>
      </c>
      <c r="E37" s="303"/>
      <c r="F37" s="303"/>
      <c r="G37" s="303"/>
      <c r="H37" s="303"/>
      <c r="I37" s="304"/>
      <c r="J37" s="60"/>
    </row>
    <row r="38" spans="1:10" x14ac:dyDescent="0.2">
      <c r="A38" s="293">
        <v>27</v>
      </c>
      <c r="B38" s="299" t="s">
        <v>19</v>
      </c>
      <c r="C38" s="54" t="s">
        <v>15</v>
      </c>
      <c r="D38" s="100">
        <v>71.25</v>
      </c>
      <c r="E38" s="100">
        <v>142.5</v>
      </c>
      <c r="F38" s="100">
        <v>285</v>
      </c>
      <c r="G38" s="100">
        <v>570</v>
      </c>
      <c r="H38" s="100">
        <v>950</v>
      </c>
      <c r="I38" s="101">
        <v>33.25</v>
      </c>
      <c r="J38" s="55"/>
    </row>
    <row r="39" spans="1:10" x14ac:dyDescent="0.2">
      <c r="A39" s="293"/>
      <c r="B39" s="300"/>
      <c r="C39" s="98" t="s">
        <v>16</v>
      </c>
      <c r="D39" s="100">
        <v>133</v>
      </c>
      <c r="E39" s="100">
        <v>261.25</v>
      </c>
      <c r="F39" s="100">
        <v>551</v>
      </c>
      <c r="G39" s="100">
        <v>1211.25</v>
      </c>
      <c r="H39" s="100">
        <v>1900</v>
      </c>
      <c r="I39" s="101">
        <v>61.75</v>
      </c>
      <c r="J39" s="55"/>
    </row>
    <row r="40" spans="1:10" x14ac:dyDescent="0.2">
      <c r="A40" s="293"/>
      <c r="B40" s="301"/>
      <c r="C40" s="98" t="s">
        <v>20</v>
      </c>
      <c r="D40" s="100">
        <v>256.5</v>
      </c>
      <c r="E40" s="100">
        <v>498.75</v>
      </c>
      <c r="F40" s="100">
        <v>950</v>
      </c>
      <c r="G40" s="100">
        <v>1710</v>
      </c>
      <c r="H40" s="100">
        <v>3420</v>
      </c>
      <c r="I40" s="101">
        <v>114</v>
      </c>
      <c r="J40" s="55"/>
    </row>
    <row r="41" spans="1:10" x14ac:dyDescent="0.2">
      <c r="A41" s="293">
        <v>28</v>
      </c>
      <c r="B41" s="299" t="s">
        <v>21</v>
      </c>
      <c r="C41" s="54" t="s">
        <v>15</v>
      </c>
      <c r="D41" s="100">
        <v>134.9</v>
      </c>
      <c r="E41" s="100">
        <v>270.75</v>
      </c>
      <c r="F41" s="100">
        <v>475</v>
      </c>
      <c r="G41" s="100">
        <v>665</v>
      </c>
      <c r="H41" s="100">
        <v>1045</v>
      </c>
      <c r="I41" s="101">
        <v>62.699999999999996</v>
      </c>
      <c r="J41" s="55"/>
    </row>
    <row r="42" spans="1:10" x14ac:dyDescent="0.2">
      <c r="A42" s="293"/>
      <c r="B42" s="300"/>
      <c r="C42" s="98" t="s">
        <v>16</v>
      </c>
      <c r="D42" s="100">
        <v>252.7</v>
      </c>
      <c r="E42" s="100">
        <v>475</v>
      </c>
      <c r="F42" s="100">
        <v>1021.25</v>
      </c>
      <c r="G42" s="100">
        <v>1710</v>
      </c>
      <c r="H42" s="100">
        <v>3420</v>
      </c>
      <c r="I42" s="101">
        <v>116.85</v>
      </c>
      <c r="J42" s="55"/>
    </row>
    <row r="43" spans="1:10" x14ac:dyDescent="0.2">
      <c r="A43" s="293"/>
      <c r="B43" s="300"/>
      <c r="C43" s="98" t="s">
        <v>20</v>
      </c>
      <c r="D43" s="100">
        <v>475</v>
      </c>
      <c r="E43" s="100">
        <v>902.5</v>
      </c>
      <c r="F43" s="100">
        <v>1140</v>
      </c>
      <c r="G43" s="100">
        <v>2090</v>
      </c>
      <c r="H43" s="100">
        <v>3800</v>
      </c>
      <c r="I43" s="101">
        <v>216.6</v>
      </c>
      <c r="J43" s="55"/>
    </row>
    <row r="44" spans="1:10" x14ac:dyDescent="0.2">
      <c r="A44" s="293">
        <v>29</v>
      </c>
      <c r="B44" s="295" t="s">
        <v>22</v>
      </c>
      <c r="C44" s="54" t="s">
        <v>15</v>
      </c>
      <c r="D44" s="100">
        <v>570</v>
      </c>
      <c r="E44" s="100">
        <v>522.5</v>
      </c>
      <c r="F44" s="100">
        <v>3087.5</v>
      </c>
      <c r="G44" s="100">
        <v>5700</v>
      </c>
      <c r="H44" s="100">
        <v>10925</v>
      </c>
      <c r="I44" s="101">
        <v>380</v>
      </c>
      <c r="J44" s="55"/>
    </row>
    <row r="45" spans="1:10" x14ac:dyDescent="0.2">
      <c r="A45" s="293"/>
      <c r="B45" s="295"/>
      <c r="C45" s="98" t="s">
        <v>16</v>
      </c>
      <c r="D45" s="100">
        <v>665</v>
      </c>
      <c r="E45" s="100">
        <v>617.5</v>
      </c>
      <c r="F45" s="100">
        <v>3800</v>
      </c>
      <c r="G45" s="100">
        <v>6887.5</v>
      </c>
      <c r="H45" s="100">
        <v>13062.5</v>
      </c>
      <c r="I45" s="101">
        <v>475</v>
      </c>
      <c r="J45" s="55"/>
    </row>
    <row r="46" spans="1:10" x14ac:dyDescent="0.2">
      <c r="A46" s="293"/>
      <c r="B46" s="295"/>
      <c r="C46" s="98" t="s">
        <v>20</v>
      </c>
      <c r="D46" s="100">
        <v>1187.5</v>
      </c>
      <c r="E46" s="100">
        <v>1235</v>
      </c>
      <c r="F46" s="100">
        <v>5225</v>
      </c>
      <c r="G46" s="100">
        <v>9975</v>
      </c>
      <c r="H46" s="100">
        <v>19000</v>
      </c>
      <c r="I46" s="101">
        <v>855</v>
      </c>
      <c r="J46" s="55"/>
    </row>
    <row r="47" spans="1:10" x14ac:dyDescent="0.2">
      <c r="A47" s="293">
        <v>30</v>
      </c>
      <c r="B47" s="295" t="s">
        <v>23</v>
      </c>
      <c r="C47" s="98" t="s">
        <v>16</v>
      </c>
      <c r="D47" s="100">
        <v>209</v>
      </c>
      <c r="E47" s="100">
        <v>361</v>
      </c>
      <c r="F47" s="100">
        <v>570</v>
      </c>
      <c r="G47" s="100">
        <v>1045</v>
      </c>
      <c r="H47" s="100">
        <v>1995</v>
      </c>
      <c r="I47" s="101">
        <v>85.5</v>
      </c>
      <c r="J47" s="55"/>
    </row>
    <row r="48" spans="1:10" ht="15" thickBot="1" x14ac:dyDescent="0.25">
      <c r="A48" s="294">
        <v>1206</v>
      </c>
      <c r="B48" s="296" t="s">
        <v>23</v>
      </c>
      <c r="C48" s="99" t="s">
        <v>20</v>
      </c>
      <c r="D48" s="74">
        <v>209</v>
      </c>
      <c r="E48" s="74">
        <v>361</v>
      </c>
      <c r="F48" s="74">
        <v>570</v>
      </c>
      <c r="G48" s="74">
        <v>1045</v>
      </c>
      <c r="H48" s="74">
        <v>1995</v>
      </c>
      <c r="I48" s="88">
        <v>85.5</v>
      </c>
      <c r="J48" s="55"/>
    </row>
    <row r="54" spans="2:13" ht="15" thickBot="1" x14ac:dyDescent="0.25"/>
    <row r="55" spans="2:13" ht="18.75" thickBot="1" x14ac:dyDescent="0.3">
      <c r="B55" s="38"/>
      <c r="C55" s="38"/>
      <c r="D55" s="38"/>
      <c r="E55" s="248" t="s">
        <v>444</v>
      </c>
      <c r="F55" s="249"/>
      <c r="G55" s="249"/>
      <c r="H55" s="249"/>
      <c r="I55" s="249"/>
      <c r="J55" s="249"/>
      <c r="K55" s="250"/>
      <c r="L55" s="38"/>
      <c r="M55" s="38"/>
    </row>
    <row r="56" spans="2:13" ht="15" thickBo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2:13" ht="14.25" customHeight="1" x14ac:dyDescent="0.2">
      <c r="B57" s="211" t="s">
        <v>445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3"/>
    </row>
    <row r="58" spans="2:13" ht="15" customHeight="1" thickBot="1" x14ac:dyDescent="0.25">
      <c r="B58" s="214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6"/>
    </row>
    <row r="59" spans="2:13" ht="14.25" customHeight="1" x14ac:dyDescent="0.25"/>
    <row r="61" spans="2:13" ht="15" customHeight="1" thickBot="1" x14ac:dyDescent="0.3"/>
    <row r="62" spans="2:13" ht="15" customHeight="1" x14ac:dyDescent="0.2">
      <c r="C62" s="251" t="s">
        <v>410</v>
      </c>
      <c r="D62" s="252"/>
      <c r="E62" s="252"/>
      <c r="F62" s="252"/>
      <c r="G62" s="252"/>
      <c r="H62" s="252"/>
      <c r="I62" s="252"/>
      <c r="J62" s="252"/>
      <c r="K62" s="252"/>
      <c r="L62" s="253"/>
    </row>
    <row r="63" spans="2:13" ht="14.25" customHeight="1" x14ac:dyDescent="0.2">
      <c r="C63" s="254"/>
      <c r="D63" s="255"/>
      <c r="E63" s="255"/>
      <c r="F63" s="255"/>
      <c r="G63" s="255"/>
      <c r="H63" s="255"/>
      <c r="I63" s="255"/>
      <c r="J63" s="255"/>
      <c r="K63" s="255"/>
      <c r="L63" s="256"/>
    </row>
    <row r="64" spans="2:13" ht="15" customHeight="1" thickBot="1" x14ac:dyDescent="0.25">
      <c r="C64" s="257"/>
      <c r="D64" s="258"/>
      <c r="E64" s="258"/>
      <c r="F64" s="258"/>
      <c r="G64" s="258"/>
      <c r="H64" s="258"/>
      <c r="I64" s="258"/>
      <c r="J64" s="258"/>
      <c r="K64" s="258"/>
      <c r="L64" s="259"/>
    </row>
  </sheetData>
  <sheetProtection password="CCB5" sheet="1" objects="1" scenarios="1"/>
  <mergeCells count="56">
    <mergeCell ref="E21:J21"/>
    <mergeCell ref="A24:A33"/>
    <mergeCell ref="B24:B33"/>
    <mergeCell ref="D24:D28"/>
    <mergeCell ref="D29:D33"/>
    <mergeCell ref="E23:J23"/>
    <mergeCell ref="D21:D23"/>
    <mergeCell ref="C21:C23"/>
    <mergeCell ref="B21:B23"/>
    <mergeCell ref="A21:A23"/>
    <mergeCell ref="A1:J1"/>
    <mergeCell ref="D5:J5"/>
    <mergeCell ref="A20:J20"/>
    <mergeCell ref="A2:J3"/>
    <mergeCell ref="A4:J4"/>
    <mergeCell ref="A8:A10"/>
    <mergeCell ref="B8:B10"/>
    <mergeCell ref="A11:A13"/>
    <mergeCell ref="B11:B13"/>
    <mergeCell ref="A14:A16"/>
    <mergeCell ref="B14:B16"/>
    <mergeCell ref="A17:A19"/>
    <mergeCell ref="B17:B19"/>
    <mergeCell ref="D17:E17"/>
    <mergeCell ref="D18:E18"/>
    <mergeCell ref="D19:E19"/>
    <mergeCell ref="D13:E13"/>
    <mergeCell ref="D14:E14"/>
    <mergeCell ref="D15:E15"/>
    <mergeCell ref="D16:E16"/>
    <mergeCell ref="D8:E8"/>
    <mergeCell ref="D9:E9"/>
    <mergeCell ref="D10:E10"/>
    <mergeCell ref="D11:E11"/>
    <mergeCell ref="D7:J7"/>
    <mergeCell ref="C5:C7"/>
    <mergeCell ref="B5:B7"/>
    <mergeCell ref="A5:A7"/>
    <mergeCell ref="D12:E12"/>
    <mergeCell ref="D6:E6"/>
    <mergeCell ref="B57:M58"/>
    <mergeCell ref="C62:L64"/>
    <mergeCell ref="C35:C37"/>
    <mergeCell ref="B35:B37"/>
    <mergeCell ref="A35:A37"/>
    <mergeCell ref="E55:K55"/>
    <mergeCell ref="A47:A48"/>
    <mergeCell ref="B47:B48"/>
    <mergeCell ref="D35:I35"/>
    <mergeCell ref="A38:A40"/>
    <mergeCell ref="B38:B40"/>
    <mergeCell ref="A41:A43"/>
    <mergeCell ref="B41:B43"/>
    <mergeCell ref="A44:A46"/>
    <mergeCell ref="B44:B46"/>
    <mergeCell ref="D37:I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rightToLeft="1" tabSelected="1" workbookViewId="0">
      <selection activeCell="B50" sqref="B50:F53"/>
    </sheetView>
  </sheetViews>
  <sheetFormatPr defaultColWidth="9" defaultRowHeight="14.25" x14ac:dyDescent="0.2"/>
  <cols>
    <col min="1" max="1" width="9" style="47"/>
    <col min="2" max="2" width="40.5" style="47" customWidth="1"/>
    <col min="3" max="3" width="9.5" style="47" bestFit="1" customWidth="1"/>
    <col min="4" max="4" width="9" style="47"/>
    <col min="5" max="5" width="7.75" style="47" customWidth="1"/>
    <col min="6" max="6" width="22.5" style="47" customWidth="1"/>
    <col min="7" max="7" width="13.25" style="47" bestFit="1" customWidth="1"/>
    <col min="8" max="16384" width="9" style="47"/>
  </cols>
  <sheetData>
    <row r="1" spans="1:6" s="46" customFormat="1" ht="21" thickBot="1" x14ac:dyDescent="0.3">
      <c r="A1" s="226" t="s">
        <v>412</v>
      </c>
      <c r="B1" s="227"/>
      <c r="C1" s="227"/>
      <c r="D1" s="227"/>
      <c r="E1" s="228"/>
      <c r="F1" s="47" t="s">
        <v>407</v>
      </c>
    </row>
    <row r="2" spans="1:6" ht="18.75" thickBot="1" x14ac:dyDescent="0.3">
      <c r="A2" s="248" t="s">
        <v>416</v>
      </c>
      <c r="B2" s="249"/>
      <c r="C2" s="249"/>
      <c r="D2" s="249"/>
      <c r="E2" s="250"/>
    </row>
    <row r="3" spans="1:6" ht="15" x14ac:dyDescent="0.2">
      <c r="A3" s="355" t="s">
        <v>25</v>
      </c>
      <c r="B3" s="356"/>
      <c r="C3" s="356"/>
      <c r="D3" s="356"/>
      <c r="E3" s="357"/>
    </row>
    <row r="4" spans="1:6" ht="30" customHeight="1" x14ac:dyDescent="0.2">
      <c r="A4" s="93" t="s">
        <v>2</v>
      </c>
      <c r="B4" s="384" t="s">
        <v>3</v>
      </c>
      <c r="C4" s="384"/>
      <c r="D4" s="382" t="s">
        <v>439</v>
      </c>
      <c r="E4" s="383"/>
    </row>
    <row r="5" spans="1:6" x14ac:dyDescent="0.2">
      <c r="A5" s="62">
        <v>31</v>
      </c>
      <c r="B5" s="365" t="s">
        <v>26</v>
      </c>
      <c r="C5" s="365"/>
      <c r="D5" s="385">
        <v>9.5</v>
      </c>
      <c r="E5" s="386"/>
    </row>
    <row r="6" spans="1:6" x14ac:dyDescent="0.2">
      <c r="A6" s="62">
        <v>32</v>
      </c>
      <c r="B6" s="365" t="s">
        <v>27</v>
      </c>
      <c r="C6" s="365"/>
      <c r="D6" s="370">
        <v>38</v>
      </c>
      <c r="E6" s="371"/>
    </row>
    <row r="7" spans="1:6" x14ac:dyDescent="0.2">
      <c r="A7" s="62">
        <v>33</v>
      </c>
      <c r="B7" s="365" t="s">
        <v>28</v>
      </c>
      <c r="C7" s="365"/>
      <c r="D7" s="385">
        <v>76</v>
      </c>
      <c r="E7" s="386"/>
    </row>
    <row r="8" spans="1:6" x14ac:dyDescent="0.2">
      <c r="A8" s="62">
        <v>34</v>
      </c>
      <c r="B8" s="365" t="s">
        <v>29</v>
      </c>
      <c r="C8" s="365"/>
      <c r="D8" s="385">
        <v>4.75</v>
      </c>
      <c r="E8" s="386"/>
    </row>
    <row r="9" spans="1:6" x14ac:dyDescent="0.2">
      <c r="A9" s="62">
        <v>35</v>
      </c>
      <c r="B9" s="365" t="s">
        <v>30</v>
      </c>
      <c r="C9" s="365"/>
      <c r="D9" s="385">
        <v>28.5</v>
      </c>
      <c r="E9" s="386"/>
    </row>
    <row r="10" spans="1:6" x14ac:dyDescent="0.2">
      <c r="A10" s="62">
        <v>36</v>
      </c>
      <c r="B10" s="365" t="s">
        <v>31</v>
      </c>
      <c r="C10" s="365"/>
      <c r="D10" s="385">
        <v>9.5</v>
      </c>
      <c r="E10" s="386"/>
    </row>
    <row r="11" spans="1:6" x14ac:dyDescent="0.2">
      <c r="A11" s="62">
        <v>37</v>
      </c>
      <c r="B11" s="365" t="s">
        <v>32</v>
      </c>
      <c r="C11" s="365"/>
      <c r="D11" s="385">
        <v>23.75</v>
      </c>
      <c r="E11" s="386"/>
    </row>
    <row r="12" spans="1:6" ht="15" customHeight="1" thickBot="1" x14ac:dyDescent="0.25">
      <c r="A12" s="387"/>
      <c r="B12" s="388"/>
      <c r="C12" s="388"/>
      <c r="D12" s="388"/>
      <c r="E12" s="389"/>
    </row>
    <row r="13" spans="1:6" ht="15" x14ac:dyDescent="0.2">
      <c r="A13" s="355" t="s">
        <v>39</v>
      </c>
      <c r="B13" s="356"/>
      <c r="C13" s="356"/>
      <c r="D13" s="356"/>
      <c r="E13" s="357"/>
    </row>
    <row r="14" spans="1:6" ht="31.5" customHeight="1" x14ac:dyDescent="0.2">
      <c r="A14" s="93" t="s">
        <v>2</v>
      </c>
      <c r="B14" s="384" t="s">
        <v>3</v>
      </c>
      <c r="C14" s="384"/>
      <c r="D14" s="382" t="s">
        <v>439</v>
      </c>
      <c r="E14" s="383"/>
    </row>
    <row r="15" spans="1:6" x14ac:dyDescent="0.2">
      <c r="A15" s="62">
        <v>38</v>
      </c>
      <c r="B15" s="365" t="s">
        <v>40</v>
      </c>
      <c r="C15" s="365"/>
      <c r="D15" s="368">
        <v>19</v>
      </c>
      <c r="E15" s="369">
        <v>19</v>
      </c>
    </row>
    <row r="16" spans="1:6" x14ac:dyDescent="0.2">
      <c r="A16" s="62">
        <v>39</v>
      </c>
      <c r="B16" s="365" t="s">
        <v>41</v>
      </c>
      <c r="C16" s="365"/>
      <c r="D16" s="368">
        <v>4.75</v>
      </c>
      <c r="E16" s="369">
        <v>4.75</v>
      </c>
    </row>
    <row r="17" spans="1:5" x14ac:dyDescent="0.2">
      <c r="A17" s="62">
        <v>40</v>
      </c>
      <c r="B17" s="365" t="s">
        <v>42</v>
      </c>
      <c r="C17" s="365"/>
      <c r="D17" s="368">
        <v>28.5</v>
      </c>
      <c r="E17" s="369">
        <v>28.5</v>
      </c>
    </row>
    <row r="18" spans="1:5" ht="15" customHeight="1" thickBot="1" x14ac:dyDescent="0.25">
      <c r="A18" s="379"/>
      <c r="B18" s="380"/>
      <c r="C18" s="380"/>
      <c r="D18" s="380"/>
      <c r="E18" s="381"/>
    </row>
    <row r="19" spans="1:5" ht="15" x14ac:dyDescent="0.2">
      <c r="A19" s="355" t="s">
        <v>33</v>
      </c>
      <c r="B19" s="356"/>
      <c r="C19" s="356"/>
      <c r="D19" s="356"/>
      <c r="E19" s="357"/>
    </row>
    <row r="20" spans="1:5" ht="30" customHeight="1" x14ac:dyDescent="0.2">
      <c r="A20" s="93" t="s">
        <v>2</v>
      </c>
      <c r="B20" s="374" t="s">
        <v>3</v>
      </c>
      <c r="C20" s="374"/>
      <c r="D20" s="358" t="s">
        <v>440</v>
      </c>
      <c r="E20" s="359"/>
    </row>
    <row r="21" spans="1:5" x14ac:dyDescent="0.2">
      <c r="A21" s="62">
        <v>41</v>
      </c>
      <c r="B21" s="378" t="s">
        <v>34</v>
      </c>
      <c r="C21" s="378"/>
      <c r="D21" s="370">
        <v>9.5</v>
      </c>
      <c r="E21" s="371"/>
    </row>
    <row r="22" spans="1:5" x14ac:dyDescent="0.2">
      <c r="A22" s="62">
        <v>42</v>
      </c>
      <c r="B22" s="365" t="s">
        <v>35</v>
      </c>
      <c r="C22" s="365"/>
      <c r="D22" s="372">
        <v>28.5</v>
      </c>
      <c r="E22" s="373"/>
    </row>
    <row r="23" spans="1:5" x14ac:dyDescent="0.2">
      <c r="A23" s="62">
        <v>43</v>
      </c>
      <c r="B23" s="365" t="s">
        <v>36</v>
      </c>
      <c r="C23" s="365"/>
      <c r="D23" s="372">
        <v>23.75</v>
      </c>
      <c r="E23" s="373"/>
    </row>
    <row r="24" spans="1:5" x14ac:dyDescent="0.2">
      <c r="A24" s="62">
        <v>44</v>
      </c>
      <c r="B24" s="365" t="s">
        <v>37</v>
      </c>
      <c r="C24" s="365"/>
      <c r="D24" s="372">
        <v>71.25</v>
      </c>
      <c r="E24" s="373"/>
    </row>
    <row r="25" spans="1:5" x14ac:dyDescent="0.2">
      <c r="A25" s="62">
        <v>45</v>
      </c>
      <c r="B25" s="365" t="s">
        <v>38</v>
      </c>
      <c r="C25" s="365"/>
      <c r="D25" s="372">
        <v>76</v>
      </c>
      <c r="E25" s="373"/>
    </row>
    <row r="26" spans="1:5" ht="15" customHeight="1" thickBot="1" x14ac:dyDescent="0.25">
      <c r="A26" s="375"/>
      <c r="B26" s="376"/>
      <c r="C26" s="376"/>
      <c r="D26" s="376"/>
      <c r="E26" s="377"/>
    </row>
    <row r="27" spans="1:5" ht="15" x14ac:dyDescent="0.2">
      <c r="A27" s="355" t="s">
        <v>43</v>
      </c>
      <c r="B27" s="356"/>
      <c r="C27" s="356"/>
      <c r="D27" s="356"/>
      <c r="E27" s="357"/>
    </row>
    <row r="28" spans="1:5" ht="30" customHeight="1" x14ac:dyDescent="0.2">
      <c r="A28" s="62" t="s">
        <v>2</v>
      </c>
      <c r="B28" s="367" t="s">
        <v>44</v>
      </c>
      <c r="C28" s="367"/>
      <c r="D28" s="358" t="s">
        <v>440</v>
      </c>
      <c r="E28" s="359"/>
    </row>
    <row r="29" spans="1:5" x14ac:dyDescent="0.2">
      <c r="A29" s="62">
        <v>46</v>
      </c>
      <c r="B29" s="365" t="s">
        <v>45</v>
      </c>
      <c r="C29" s="365"/>
      <c r="D29" s="360">
        <v>47.5</v>
      </c>
      <c r="E29" s="361"/>
    </row>
    <row r="30" spans="1:5" x14ac:dyDescent="0.2">
      <c r="A30" s="62">
        <v>47</v>
      </c>
      <c r="B30" s="365" t="s">
        <v>46</v>
      </c>
      <c r="C30" s="365"/>
      <c r="D30" s="360">
        <v>76</v>
      </c>
      <c r="E30" s="361"/>
    </row>
    <row r="31" spans="1:5" x14ac:dyDescent="0.2">
      <c r="A31" s="62">
        <v>48</v>
      </c>
      <c r="B31" s="365" t="s">
        <v>47</v>
      </c>
      <c r="C31" s="365"/>
      <c r="D31" s="360">
        <v>95</v>
      </c>
      <c r="E31" s="361"/>
    </row>
    <row r="32" spans="1:5" x14ac:dyDescent="0.2">
      <c r="A32" s="62">
        <v>49</v>
      </c>
      <c r="B32" s="365" t="s">
        <v>48</v>
      </c>
      <c r="C32" s="365"/>
      <c r="D32" s="360">
        <v>152</v>
      </c>
      <c r="E32" s="361"/>
    </row>
    <row r="33" spans="1:6" ht="15" thickBot="1" x14ac:dyDescent="0.25">
      <c r="A33" s="352"/>
      <c r="B33" s="353"/>
      <c r="C33" s="353"/>
      <c r="D33" s="353"/>
      <c r="E33" s="354"/>
    </row>
    <row r="34" spans="1:6" ht="14.25" customHeight="1" x14ac:dyDescent="0.2">
      <c r="A34" s="355" t="s">
        <v>49</v>
      </c>
      <c r="B34" s="356"/>
      <c r="C34" s="356"/>
      <c r="D34" s="356"/>
      <c r="E34" s="357"/>
    </row>
    <row r="35" spans="1:6" ht="29.25" customHeight="1" x14ac:dyDescent="0.2">
      <c r="A35" s="62" t="s">
        <v>2</v>
      </c>
      <c r="B35" s="364" t="s">
        <v>50</v>
      </c>
      <c r="C35" s="364"/>
      <c r="D35" s="358" t="s">
        <v>440</v>
      </c>
      <c r="E35" s="359"/>
    </row>
    <row r="36" spans="1:6" x14ac:dyDescent="0.2">
      <c r="A36" s="62">
        <v>50</v>
      </c>
      <c r="B36" s="365" t="s">
        <v>51</v>
      </c>
      <c r="C36" s="365"/>
      <c r="D36" s="360">
        <v>28.5</v>
      </c>
      <c r="E36" s="361"/>
    </row>
    <row r="37" spans="1:6" ht="15" thickBot="1" x14ac:dyDescent="0.25">
      <c r="A37" s="63">
        <v>51</v>
      </c>
      <c r="B37" s="366" t="s">
        <v>52</v>
      </c>
      <c r="C37" s="366"/>
      <c r="D37" s="362">
        <v>38</v>
      </c>
      <c r="E37" s="363"/>
    </row>
    <row r="42" spans="1:6" ht="15" thickBot="1" x14ac:dyDescent="0.25"/>
    <row r="43" spans="1:6" ht="18.75" thickBot="1" x14ac:dyDescent="0.3">
      <c r="C43" s="248" t="s">
        <v>444</v>
      </c>
      <c r="D43" s="249"/>
      <c r="E43" s="250"/>
    </row>
    <row r="44" spans="1:6" ht="15" thickBot="1" x14ac:dyDescent="0.25"/>
    <row r="45" spans="1:6" ht="14.25" customHeight="1" x14ac:dyDescent="0.2">
      <c r="B45" s="325" t="s">
        <v>445</v>
      </c>
      <c r="C45" s="326"/>
      <c r="D45" s="326"/>
      <c r="E45" s="326"/>
      <c r="F45" s="327"/>
    </row>
    <row r="46" spans="1:6" ht="15" customHeight="1" thickBot="1" x14ac:dyDescent="0.25">
      <c r="B46" s="328"/>
      <c r="C46" s="329"/>
      <c r="D46" s="329"/>
      <c r="E46" s="329"/>
      <c r="F46" s="330"/>
    </row>
    <row r="47" spans="1:6" ht="15" customHeight="1" x14ac:dyDescent="0.2"/>
    <row r="48" spans="1:6" ht="14.25" customHeight="1" x14ac:dyDescent="0.2"/>
    <row r="49" spans="2:6" ht="14.25" customHeight="1" thickBot="1" x14ac:dyDescent="0.25"/>
    <row r="50" spans="2:6" ht="15" customHeight="1" x14ac:dyDescent="0.2">
      <c r="B50" s="343" t="s">
        <v>410</v>
      </c>
      <c r="C50" s="344"/>
      <c r="D50" s="344"/>
      <c r="E50" s="344"/>
      <c r="F50" s="345"/>
    </row>
    <row r="51" spans="2:6" x14ac:dyDescent="0.2">
      <c r="B51" s="346"/>
      <c r="C51" s="347"/>
      <c r="D51" s="347"/>
      <c r="E51" s="347"/>
      <c r="F51" s="348"/>
    </row>
    <row r="52" spans="2:6" x14ac:dyDescent="0.2">
      <c r="B52" s="346"/>
      <c r="C52" s="347"/>
      <c r="D52" s="347"/>
      <c r="E52" s="347"/>
      <c r="F52" s="348"/>
    </row>
    <row r="53" spans="2:6" ht="15" thickBot="1" x14ac:dyDescent="0.25">
      <c r="B53" s="349"/>
      <c r="C53" s="350"/>
      <c r="D53" s="350"/>
      <c r="E53" s="350"/>
      <c r="F53" s="351"/>
    </row>
  </sheetData>
  <sheetProtection password="CCB5" sheet="1" objects="1" scenarios="1"/>
  <mergeCells count="66">
    <mergeCell ref="B4:C4"/>
    <mergeCell ref="D4:E4"/>
    <mergeCell ref="B5:C5"/>
    <mergeCell ref="A3:E3"/>
    <mergeCell ref="D20:E20"/>
    <mergeCell ref="D5:E5"/>
    <mergeCell ref="D10:E10"/>
    <mergeCell ref="D11:E11"/>
    <mergeCell ref="A13:E13"/>
    <mergeCell ref="D6:E6"/>
    <mergeCell ref="D7:E7"/>
    <mergeCell ref="D8:E8"/>
    <mergeCell ref="D9:E9"/>
    <mergeCell ref="A12:E12"/>
    <mergeCell ref="B6:C6"/>
    <mergeCell ref="B7:C7"/>
    <mergeCell ref="B8:C8"/>
    <mergeCell ref="B9:C9"/>
    <mergeCell ref="B10:C10"/>
    <mergeCell ref="B11:C11"/>
    <mergeCell ref="D14:E14"/>
    <mergeCell ref="B14:C14"/>
    <mergeCell ref="A26:E26"/>
    <mergeCell ref="D24:E24"/>
    <mergeCell ref="D25:E25"/>
    <mergeCell ref="B21:C21"/>
    <mergeCell ref="A18:E18"/>
    <mergeCell ref="A19:E19"/>
    <mergeCell ref="A27:E27"/>
    <mergeCell ref="D28:E28"/>
    <mergeCell ref="D15:E15"/>
    <mergeCell ref="B16:C16"/>
    <mergeCell ref="D16:E16"/>
    <mergeCell ref="B17:C17"/>
    <mergeCell ref="D17:E17"/>
    <mergeCell ref="D21:E21"/>
    <mergeCell ref="D22:E22"/>
    <mergeCell ref="D23:E23"/>
    <mergeCell ref="B23:C23"/>
    <mergeCell ref="B24:C24"/>
    <mergeCell ref="B25:C25"/>
    <mergeCell ref="B15:C15"/>
    <mergeCell ref="B22:C22"/>
    <mergeCell ref="B20:C20"/>
    <mergeCell ref="D32:E32"/>
    <mergeCell ref="B28:C28"/>
    <mergeCell ref="B29:C29"/>
    <mergeCell ref="B30:C30"/>
    <mergeCell ref="B31:C31"/>
    <mergeCell ref="B32:C32"/>
    <mergeCell ref="B50:F53"/>
    <mergeCell ref="B45:F46"/>
    <mergeCell ref="C43:E43"/>
    <mergeCell ref="A1:E1"/>
    <mergeCell ref="A2:E2"/>
    <mergeCell ref="A33:E33"/>
    <mergeCell ref="A34:E34"/>
    <mergeCell ref="D35:E35"/>
    <mergeCell ref="D36:E36"/>
    <mergeCell ref="D37:E37"/>
    <mergeCell ref="B35:C35"/>
    <mergeCell ref="B36:C36"/>
    <mergeCell ref="B37:C37"/>
    <mergeCell ref="D29:E29"/>
    <mergeCell ref="D30:E30"/>
    <mergeCell ref="D31:E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צילומים ושיכפולים</vt:lpstr>
      <vt:lpstr>טפסים ועלונים </vt:lpstr>
      <vt:lpstr>עלוני שיווק</vt:lpstr>
      <vt:lpstr>חוברות שיווק</vt:lpstr>
      <vt:lpstr>תוספות מיוחדות</vt:lpstr>
      <vt:lpstr>תוספות שחור לבן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gueta_r</dc:creator>
  <cp:lastModifiedBy>mandel_an</cp:lastModifiedBy>
  <dcterms:created xsi:type="dcterms:W3CDTF">2016-04-11T08:44:24Z</dcterms:created>
  <dcterms:modified xsi:type="dcterms:W3CDTF">2016-06-13T11:29:05Z</dcterms:modified>
</cp:coreProperties>
</file>