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320" windowHeight="12075"/>
  </bookViews>
  <sheets>
    <sheet name="מכבי קאר" sheetId="2" r:id="rId1"/>
    <sheet name="מרפאות ובתי מרקחת" sheetId="3" r:id="rId2"/>
  </sheets>
  <definedNames>
    <definedName name="_xlnm.Print_Area" localSheetId="0">'מכבי קאר'!$A$1:$J$46</definedName>
    <definedName name="_xlnm.Print_Area" localSheetId="1">'מרפאות ובתי מרקחת'!$A$1:$M$74</definedName>
  </definedNames>
  <calcPr calcId="14562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6" i="2"/>
  <c r="F41" i="3"/>
  <c r="F29" i="3"/>
  <c r="F6" i="3"/>
  <c r="F7" i="3"/>
  <c r="F8" i="3"/>
  <c r="F9" i="3"/>
  <c r="F10" i="3"/>
  <c r="F11" i="3"/>
  <c r="F12" i="3"/>
  <c r="F13" i="3"/>
  <c r="F14" i="3"/>
  <c r="F15" i="3"/>
  <c r="F16" i="3"/>
  <c r="F18" i="3"/>
  <c r="F22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19" i="3"/>
  <c r="F20" i="3"/>
  <c r="F40" i="3"/>
  <c r="F42" i="3"/>
  <c r="F43" i="3"/>
  <c r="F44" i="3"/>
  <c r="F45" i="3"/>
  <c r="F46" i="3"/>
  <c r="F47" i="3"/>
  <c r="F48" i="3"/>
  <c r="F21" i="3"/>
  <c r="F49" i="3"/>
  <c r="F50" i="3"/>
  <c r="F51" i="3"/>
  <c r="F52" i="3"/>
  <c r="F53" i="3"/>
  <c r="F54" i="3"/>
  <c r="F56" i="3"/>
  <c r="F57" i="3"/>
  <c r="F58" i="3"/>
  <c r="F5" i="3"/>
</calcChain>
</file>

<file path=xl/sharedStrings.xml><?xml version="1.0" encoding="utf-8"?>
<sst xmlns="http://schemas.openxmlformats.org/spreadsheetml/2006/main" count="318" uniqueCount="216">
  <si>
    <t>מק"ט</t>
  </si>
  <si>
    <t>חומר</t>
  </si>
  <si>
    <t>93236              KERLIX</t>
  </si>
  <si>
    <t xml:space="preserve">90829  </t>
  </si>
  <si>
    <t>90829              פד סטר.             1=10 5*5*8</t>
  </si>
  <si>
    <t xml:space="preserve">90830  </t>
  </si>
  <si>
    <t>90830              פד סטר.  1=10        7.5*7.5*8</t>
  </si>
  <si>
    <t xml:space="preserve">90831  </t>
  </si>
  <si>
    <t>90831              פד סטר. 1=10   10*10*8</t>
  </si>
  <si>
    <t xml:space="preserve">90832  </t>
  </si>
  <si>
    <t>90832              פד לא סטר. 1=100        5*5.*8</t>
  </si>
  <si>
    <t xml:space="preserve">90833  </t>
  </si>
  <si>
    <t>90833              פד לא סטר. 1=100     7.5*7.5*8</t>
  </si>
  <si>
    <t xml:space="preserve">90834  </t>
  </si>
  <si>
    <t>90834              פד לא סטר. 1=100       10*10*8</t>
  </si>
  <si>
    <t xml:space="preserve">90839  </t>
  </si>
  <si>
    <t>90839              פד סטר. 1=100 5*5*8</t>
  </si>
  <si>
    <t xml:space="preserve">90840  </t>
  </si>
  <si>
    <t>90840              פד סטר. 1=100 7.5*7.5*8</t>
  </si>
  <si>
    <t xml:space="preserve">90841  </t>
  </si>
  <si>
    <t>90841              פד סטר. 1=100 10*10*8</t>
  </si>
  <si>
    <t xml:space="preserve">90893  </t>
  </si>
  <si>
    <t>90893              מצ"ג סטר. 10*20 ס"מ GCP</t>
  </si>
  <si>
    <t xml:space="preserve">90894  </t>
  </si>
  <si>
    <t>90894              מצ"ג סטר. 20*40 ס"מ GCP</t>
  </si>
  <si>
    <t xml:space="preserve">90896  </t>
  </si>
  <si>
    <t xml:space="preserve">91436  </t>
  </si>
  <si>
    <t>91436              אגד אלסטי 10 ס"מ יח' בודדת</t>
  </si>
  <si>
    <t xml:space="preserve">91437  </t>
  </si>
  <si>
    <t>91437              אגד אלסטי 8 ס"מ יח' בודדת</t>
  </si>
  <si>
    <t xml:space="preserve">92677  </t>
  </si>
  <si>
    <t xml:space="preserve">92678  </t>
  </si>
  <si>
    <t xml:space="preserve">92679  </t>
  </si>
  <si>
    <t xml:space="preserve">92680  </t>
  </si>
  <si>
    <t>1002303</t>
  </si>
  <si>
    <t>1002303            טופפרים ללא גומי 1=500</t>
  </si>
  <si>
    <t>1002306</t>
  </si>
  <si>
    <t>1002306            ליגנין 1 חב' = 5 ק"ג</t>
  </si>
  <si>
    <t>1002400</t>
  </si>
  <si>
    <t>1002400            מכשיר טובינט (חבישה )</t>
  </si>
  <si>
    <t>1002437</t>
  </si>
  <si>
    <t>1002437            גרב לגבס רחב (בד כותנה) 1=25</t>
  </si>
  <si>
    <t>1002489</t>
  </si>
  <si>
    <t>1002489            גרב לגבס צר בד כותנה 1=25</t>
  </si>
  <si>
    <t>1002532</t>
  </si>
  <si>
    <t>1002532            אגד מתמתח 10 ס"מ</t>
  </si>
  <si>
    <t>1002534</t>
  </si>
  <si>
    <t>1002534            אגד מתמתח 7 ס"מ</t>
  </si>
  <si>
    <t>1002535</t>
  </si>
  <si>
    <t>1002535            אגד מתמתח 5 ס"מ</t>
  </si>
  <si>
    <t>1002671</t>
  </si>
  <si>
    <t>1002671            סדין סטרילי ח"פ עם חור 50*50 CM</t>
  </si>
  <si>
    <t>1002689            פד עיניים דביק 10 יחידות סטרילי</t>
  </si>
  <si>
    <t>1002690</t>
  </si>
  <si>
    <t>1002690            תחבושת אישית סטרילית גודל 10X5</t>
  </si>
  <si>
    <t>1002716</t>
  </si>
  <si>
    <t>1002716            מצ"ג סטרילי N.C.P. 20*40cm</t>
  </si>
  <si>
    <t>1002717</t>
  </si>
  <si>
    <t>1002717            מצ"ג סטרילי N.C.P. 10*20cm</t>
  </si>
  <si>
    <t>1002719</t>
  </si>
  <si>
    <t>1002719            פד סטרילי 10x10x12 1=10</t>
  </si>
  <si>
    <t>1002720</t>
  </si>
  <si>
    <t>1002720            פד סטרילי 16*10*10  1=10</t>
  </si>
  <si>
    <t>1002870</t>
  </si>
  <si>
    <t>1002870            כדורי צמר גפן 0.5 1=2000</t>
  </si>
  <si>
    <t>1002882</t>
  </si>
  <si>
    <t>1002882            לויקופלסט רוחב 2.5 ס"מ (בד)</t>
  </si>
  <si>
    <t>1002883</t>
  </si>
  <si>
    <t>1002883            לויקופלסט רוחב 5 ס"מ (בד)</t>
  </si>
  <si>
    <t>1002884</t>
  </si>
  <si>
    <t>1002884            תחבושת משולשת+2 סיכות</t>
  </si>
  <si>
    <t>1002885            לויקופלסט רוחב 7.5 ס"מ (בד)</t>
  </si>
  <si>
    <t>1002906</t>
  </si>
  <si>
    <t>1002906            רשת טובינט מס 1'</t>
  </si>
  <si>
    <t>1002912</t>
  </si>
  <si>
    <t>1002912            רשת טובינט מס 2</t>
  </si>
  <si>
    <t>1002940</t>
  </si>
  <si>
    <t>1047461          תחבושת אישית סטרילית גודל 20X20</t>
  </si>
  <si>
    <t>1048317</t>
  </si>
  <si>
    <t>1048317            תחבושת סטרילית+שוליים דביקים 10X15 1=50</t>
  </si>
  <si>
    <t>1048318</t>
  </si>
  <si>
    <t>1048318            תחבושת סטרילית+שוליים דביקים 10X6 1=100</t>
  </si>
  <si>
    <t>1048319</t>
  </si>
  <si>
    <t>1048319            תחבושת סטרילית+שוליים דביקים 10X10 1=100</t>
  </si>
  <si>
    <t>1048320</t>
  </si>
  <si>
    <t>1048320            תחבושת סטרילית+שוליים דביקים 7X5 1=200</t>
  </si>
  <si>
    <t>1049011</t>
  </si>
  <si>
    <t>1049011            הנדיפלסט (אגד מדבק)  100=1 סטרילי</t>
  </si>
  <si>
    <t>1049561</t>
  </si>
  <si>
    <t>1049561            טופפרים ללא גומי אריזה סטרילית 5 יחידות</t>
  </si>
  <si>
    <t>1049562</t>
  </si>
  <si>
    <t>1049562            טופפרים ללא גומי אריזה סטרילית 10 יחידות</t>
  </si>
  <si>
    <t>1049831            טמפון גניקולוגי להליך כירורגי</t>
  </si>
  <si>
    <t>חדש</t>
  </si>
  <si>
    <t>פד סטרילי  5*5*8,  ארוז בחבילה של 5 יח' יחד</t>
  </si>
  <si>
    <t>פד סטרילי   7.5*7.5*8  ארוז בחבילה של 5 יח' יחד</t>
  </si>
  <si>
    <t>פד סטרילי  10*10*8  ארוז בחבילה של 5 יח' יחד</t>
  </si>
  <si>
    <t>משטח סטרילי ללא חור ללא פסי הדבקה גודל 90X160 ס"מ</t>
  </si>
  <si>
    <t>תיאור הפריט</t>
  </si>
  <si>
    <t>מפרט</t>
  </si>
  <si>
    <t>קוד ירפא</t>
  </si>
  <si>
    <t xml:space="preserve">פלסטר ילדים צבעוני, 30 יחידות </t>
  </si>
  <si>
    <t>פלסטר בעל דבק חזק ואיכותי. ניתן להציע מגוון דגמים ואיורים לילדים.</t>
  </si>
  <si>
    <t>פלסטר ילדים, מאוייר, 30 יחידות</t>
  </si>
  <si>
    <t>פלסטר שקוף, עמיד במים, 30 יחידות</t>
  </si>
  <si>
    <t>פלסטר שקוף, עמיד במים, 50 יחידות</t>
  </si>
  <si>
    <t>פלסטר שקוף, עמיד במים, מעורב (צורות שונות), 100 יחידות</t>
  </si>
  <si>
    <t>פד סטרילי לא דביק, 5X5 ס"מ,  10 יחידות</t>
  </si>
  <si>
    <t>פד סטרילי לא דביק, 7.5X7.5 ס"מ,  10 יחידות</t>
  </si>
  <si>
    <t>פד סטרילי לא דביק, 10X10 ס"מ,  10 יחידות</t>
  </si>
  <si>
    <t>פד סטרילי דביק, 5X5 ס"מ,  10 יחידות</t>
  </si>
  <si>
    <t>פד סטרילי דביק, 7.5X7.5 ס"מ,  10 יחידות</t>
  </si>
  <si>
    <t>פד סטרילי דביק, 10X10 ס"מ,  10 יחידות</t>
  </si>
  <si>
    <t>פלסטר נייר בגליל עם דיספנסר, 5 ס"מ, אורך 9 מטר</t>
  </si>
  <si>
    <t>פלסטר נייר בגליל עם דיספנסר, 2.5 ס"מ, אורך 9 מטר</t>
  </si>
  <si>
    <t>פלסטר נייר בגליל עם דיספנסר, 1.25 ס"מ, אורך 9 מטר</t>
  </si>
  <si>
    <t>פלסטר ניילון שקוף בגליל עם דיספנסר, 2.5 ס"מ, אורך 9 מטר</t>
  </si>
  <si>
    <t>אגד חבישה מתמתח, רוחב 5 ס"מ,  5 יחידות, אורך 2.5 מטר</t>
  </si>
  <si>
    <t>לפחות 2.7 מטר מתוח, 1.3 מטר לא מתוח. ללא  לטקס. ארוז באריזה שקופה + אריזת קרטון</t>
  </si>
  <si>
    <t>אגד חבישה מתמתח, רוחב 7.5 ס"מ,  5 יחידות, אורך 2.5 מטר</t>
  </si>
  <si>
    <t>אגד חבישה מתמתח, רוחב 10 ס"מ,  5 יחידות, אורך 2.5 מטר</t>
  </si>
  <si>
    <t>תחבושת אלסטית 10 ס"מ, יחידה אחת באריזה, אורך 4.5 מטר</t>
  </si>
  <si>
    <t>תחבושת אלסטית 15 ס"מ, יחידה אחת באריזה, אורך 4.5 מטר</t>
  </si>
  <si>
    <t>פד גזה לא סטרילי, 5X5 ס"מ,  100 יחידות</t>
  </si>
  <si>
    <t>פד גזה לא סטרילי, 7.5X7.5 ס"מ,  100 יחידות</t>
  </si>
  <si>
    <t>פד גזה לא סטרילי, 10X10 ס"מ,  100 יחידות</t>
  </si>
  <si>
    <t xml:space="preserve">רשת חבישה מס' 0, אורך גליל 3 מטר </t>
  </si>
  <si>
    <t xml:space="preserve">רשת חבישה מס' 1, אורך גליל 3 מטר </t>
  </si>
  <si>
    <t xml:space="preserve">רשת חבישה מס' 2, אורך גליל 3 מטר </t>
  </si>
  <si>
    <t xml:space="preserve">רשת חבישה מס' 3, אורך גליל 3 מטר </t>
  </si>
  <si>
    <t xml:space="preserve">רשת חבישה מס' 4, אורך גליל 3 מטר </t>
  </si>
  <si>
    <t xml:space="preserve">רשת חבישה מס' 5, אורך גליל 3 מטר </t>
  </si>
  <si>
    <t xml:space="preserve">רשת חבישה מס' 6, אורך גליל 3 מטר </t>
  </si>
  <si>
    <t>92677              תחבושת תחת גבס  (טבעי)  5 ס"מ 12=1</t>
  </si>
  <si>
    <t>92678              תחבושת תחת גבס (טבעי) 7.5 ס"מ 12=1</t>
  </si>
  <si>
    <t>92679              תחבושת תחת גבס (טבעי) 10 ס"מ 12=1</t>
  </si>
  <si>
    <t>92680              תחבושת תחת גבס  (טבעי) 15 ס"מ 12=1</t>
  </si>
  <si>
    <t>כדורי גזה</t>
  </si>
  <si>
    <t>לפחות 2.7 מטר מתוח, 1.3 מטר לא מתוח. ללא לטקס, ארוז באריזה שקופה</t>
  </si>
  <si>
    <t>צד אחד ניילון, צד שני סופג</t>
  </si>
  <si>
    <t>אריזה סטרילית, אפשרות לפתיחה מהירה</t>
  </si>
  <si>
    <t>פלסטר, בעל דבק חזק ואיכותי</t>
  </si>
  <si>
    <t>גודל 90x90x127 ס"מ</t>
  </si>
  <si>
    <t>רשת חבישה לאצבע, מגזה.</t>
  </si>
  <si>
    <t>1049881            סדין סטרילי לכיסוי חולה 228*300 ס"מ (1=15)</t>
  </si>
  <si>
    <t>88244                 פד אלכוהול 70% -  100 יחידות</t>
  </si>
  <si>
    <t xml:space="preserve">פלסטר בעל דבק חזק ואיכותי </t>
  </si>
  <si>
    <t>מתכתי אל חלד</t>
  </si>
  <si>
    <t>כותנה רכה ואינה גורמת לגירוי העור</t>
  </si>
  <si>
    <t>מטבע</t>
  </si>
  <si>
    <t>כמות יחידות באריזה נוכחית</t>
  </si>
  <si>
    <t>1</t>
  </si>
  <si>
    <t>10</t>
  </si>
  <si>
    <t>100</t>
  </si>
  <si>
    <t>12</t>
  </si>
  <si>
    <t>500</t>
  </si>
  <si>
    <t>5 ק"ג</t>
  </si>
  <si>
    <t>25</t>
  </si>
  <si>
    <t>2000</t>
  </si>
  <si>
    <t>50</t>
  </si>
  <si>
    <t>200</t>
  </si>
  <si>
    <t>5</t>
  </si>
  <si>
    <t>150</t>
  </si>
  <si>
    <t>15</t>
  </si>
  <si>
    <t>אומדן שנתי בחבילות</t>
  </si>
  <si>
    <t>כמות יחידות בחבילה מוצעת</t>
  </si>
  <si>
    <t>מחיר לחבילה מוצעת- אספקה למחסן מכבי</t>
  </si>
  <si>
    <r>
      <t xml:space="preserve">אומדן שנתי </t>
    </r>
    <r>
      <rPr>
        <b/>
        <sz val="11"/>
        <color rgb="FFFF0000"/>
        <rFont val="Arial"/>
        <family val="2"/>
        <scheme val="minor"/>
      </rPr>
      <t>ביחידות</t>
    </r>
  </si>
  <si>
    <t>30</t>
  </si>
  <si>
    <t>מחיר לחבילה מוצעת- אספקה לבתי המרקחת של מכבי בפריסה ארצית</t>
  </si>
  <si>
    <t>כמות נדרשת לצורך אבלואציה, לפי דרישת מכבי לספקים הנבחרים</t>
  </si>
  <si>
    <t>רשת חבישה (בנדפיקס) לאצבע - מוצר חדש במכבי קאר</t>
  </si>
  <si>
    <t>רשת חבישה (בנדפיקס) לפרק כף היד- מוצר חדש במכבי קאר</t>
  </si>
  <si>
    <t>רשת חבישה (בנדפיקס) לכף הרגל- מוצר חדש במכבי קאר</t>
  </si>
  <si>
    <t>רשת חבישה (בנדפיקס) למרפק- מוצר חדש במכבי קאר</t>
  </si>
  <si>
    <t>רשת חבישה (בנדפיקס) לרגל- מוצר חדש במכבי קאר</t>
  </si>
  <si>
    <t>רשת חבישה (בנדפיקס) לראש- מוצר חדש במכבי קאר</t>
  </si>
  <si>
    <t>רשת חבישה (בנדפיקס) לחזה / גב- מוצר חדש במכבי קאר</t>
  </si>
  <si>
    <t xml:space="preserve">סטרילית, חבישה נושמת, רכה, דבק היפואלרגני , בעלת יכולת ספיגה גבוהה, ללא אפשרות מעבר הפרשות. </t>
  </si>
  <si>
    <t>פלסטר בעל דבק חזק ואיכותי</t>
  </si>
  <si>
    <t>ללא לטקס, צבע לבן או גוף. לפחות 4.5 מטר מתוח עם קליפסים, רב פעמי בשימוש אישי, כולל אפשרות כביסה</t>
  </si>
  <si>
    <t>תחבושת סטרילית, סופגת, אורך משוער 4 מטר, אגד רב שכבתי</t>
  </si>
  <si>
    <t>מצ"ג = מצע מצמר גפן,עטוף חומר סופג הפרשות ואינו מאפשר זליגתן החוצה</t>
  </si>
  <si>
    <t>ללא לטקס, צבע לבן או גוף, לפחות 4.5 מטר מתוח עם קליפסים, ניתן לשימוש חוזר, כולל אפשרות כביסה</t>
  </si>
  <si>
    <t>תחבושת אלסטית 7.5 או 8 ס"מ, יחידה אחת באריזה, אורך 4.5 מטר</t>
  </si>
  <si>
    <t>פד מכותנה , רכה ביותר וסופגת. דבק היפולארגני, חזק אך עדין להסרה</t>
  </si>
  <si>
    <r>
      <t xml:space="preserve">90896              מצ"ג </t>
    </r>
    <r>
      <rPr>
        <b/>
        <sz val="11"/>
        <color theme="1"/>
        <rFont val="Arial"/>
        <family val="2"/>
        <scheme val="minor"/>
      </rPr>
      <t>לא</t>
    </r>
    <r>
      <rPr>
        <sz val="11"/>
        <color theme="1"/>
        <rFont val="Arial"/>
        <family val="2"/>
        <charset val="177"/>
        <scheme val="minor"/>
      </rPr>
      <t xml:space="preserve"> סטר. 20*40 ס"מ GCP</t>
    </r>
  </si>
  <si>
    <r>
      <t xml:space="preserve">90895              מצ"ג </t>
    </r>
    <r>
      <rPr>
        <b/>
        <sz val="11"/>
        <color theme="1"/>
        <rFont val="Arial"/>
        <family val="2"/>
        <scheme val="minor"/>
      </rPr>
      <t>לא</t>
    </r>
    <r>
      <rPr>
        <sz val="11"/>
        <color theme="1"/>
        <rFont val="Arial"/>
        <family val="2"/>
        <charset val="177"/>
        <scheme val="minor"/>
      </rPr>
      <t xml:space="preserve"> סטר. 10*20 ס"מ GCP</t>
    </r>
  </si>
  <si>
    <r>
      <t xml:space="preserve">1002940            מצ"ג </t>
    </r>
    <r>
      <rPr>
        <b/>
        <sz val="11"/>
        <color theme="1"/>
        <rFont val="Arial"/>
        <family val="2"/>
        <scheme val="minor"/>
      </rPr>
      <t>לא</t>
    </r>
    <r>
      <rPr>
        <sz val="11"/>
        <color theme="1"/>
        <rFont val="Arial"/>
        <family val="2"/>
        <charset val="177"/>
        <scheme val="minor"/>
      </rPr>
      <t xml:space="preserve"> סטרילי 20*40 N.C.P.</t>
    </r>
  </si>
  <si>
    <t xml:space="preserve">סטרילית, חבישה נושמת, רכה, דבק היפואלרגני בעלת יכולת ספיגה גבוהה, ללא אפשרות מעבר הפרשות. </t>
  </si>
  <si>
    <t xml:space="preserve">מוצר סטרילי גמיש עם דבק חזק בעל יכולת ספיגה </t>
  </si>
  <si>
    <t>סטרילי, ארוז באריזה בודדת, עם כיתוב ברור ופתיחה נוחה של האריזה</t>
  </si>
  <si>
    <t>מקראה:</t>
  </si>
  <si>
    <t>G.C.P</t>
  </si>
  <si>
    <t>GAUZE VISCOSE PAD</t>
  </si>
  <si>
    <t>N.C.P</t>
  </si>
  <si>
    <t>NON WOVEN VISCOSE  PAD</t>
  </si>
  <si>
    <t>שם הספק: _______________________</t>
  </si>
  <si>
    <t>שם איש הקשר וטלפון: ________________________</t>
  </si>
  <si>
    <t>שם היצרן:  ________________________</t>
  </si>
  <si>
    <t>ארץ ייצור: _________________________________</t>
  </si>
  <si>
    <t>חתימה + חותמת: _______________________________</t>
  </si>
  <si>
    <t>כמות נדרשת של חבילות, לצורך אבלואציה במרפאות- לדרישת מכבי לספקים הנבחרים</t>
  </si>
  <si>
    <t>מחיר ירפא לרוקח (לא כולל מע"מ)</t>
  </si>
  <si>
    <t>מחיר ירפא לצרכן (כולל מע"מ)</t>
  </si>
  <si>
    <t>טופס הצעה- מגוון פריטי חבישה למרפאות ובתי מרקחת</t>
  </si>
  <si>
    <t>טופס הצעה- מגוון פריטי מכבי קאר</t>
  </si>
  <si>
    <t>חובה להציע מוצר התואם את יחידת האריזה הנוכחית (כמפורט בעמודה C)</t>
  </si>
  <si>
    <t>מחיר לחבילה מוצעת- אספקה למחסן מרכזי של מכבי קאר</t>
  </si>
  <si>
    <t>מכבי אינה מחויבת לכמות האומדן או לכמות כלשהיא</t>
  </si>
  <si>
    <t>הזמנות יבוצעו בהתאם לדרישה השוטפת של בתי המרקחת, אין להגביל כמות מינימלית להזמנה.</t>
  </si>
  <si>
    <r>
      <t xml:space="preserve">לריפוד </t>
    </r>
    <r>
      <rPr>
        <strike/>
        <sz val="11"/>
        <color theme="1"/>
        <rFont val="Arial"/>
        <family val="2"/>
        <scheme val="minor"/>
      </rPr>
      <t>סינטטי</t>
    </r>
    <r>
      <rPr>
        <sz val="11"/>
        <color theme="1"/>
        <rFont val="Arial"/>
        <family val="2"/>
        <charset val="177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טבעי</t>
    </r>
    <r>
      <rPr>
        <sz val="11"/>
        <color theme="1"/>
        <rFont val="Arial"/>
        <family val="2"/>
        <charset val="177"/>
        <scheme val="minor"/>
      </rPr>
      <t xml:space="preserve">  תחת גבס וסדים</t>
    </r>
  </si>
  <si>
    <r>
      <t xml:space="preserve">פד גזה, 100% כותנה, 8 שכבות, לשימוש בלא פריסה, ללא סמן רנטגן, לא תפור, צפיפות בד- </t>
    </r>
    <r>
      <rPr>
        <strike/>
        <sz val="11"/>
        <color theme="1"/>
        <rFont val="Arial"/>
        <family val="2"/>
        <scheme val="minor"/>
      </rPr>
      <t xml:space="preserve">לפחות 13 סמ"ר </t>
    </r>
    <r>
      <rPr>
        <sz val="11"/>
        <color theme="1"/>
        <rFont val="Arial"/>
        <family val="2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17 סמ"ר</t>
    </r>
  </si>
  <si>
    <r>
      <t>פד גזה, 100% כותנה, 8 שכבות, לשימוש בלא פריסה, ללא סמן רנטגן, לא תפור, צפיפות בד-</t>
    </r>
    <r>
      <rPr>
        <strike/>
        <sz val="11"/>
        <color theme="1"/>
        <rFont val="Arial"/>
        <family val="2"/>
        <scheme val="minor"/>
      </rPr>
      <t xml:space="preserve"> לפחות 13 סמ"ר</t>
    </r>
    <r>
      <rPr>
        <b/>
        <strike/>
        <sz val="11"/>
        <color rgb="FFFF0000"/>
        <rFont val="Arial"/>
        <family val="2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 xml:space="preserve"> 17 סמ"ר</t>
    </r>
  </si>
  <si>
    <r>
      <t xml:space="preserve">כותנה 100%, 8 שכבות, לא תפור. צפיפות בד: </t>
    </r>
    <r>
      <rPr>
        <strike/>
        <sz val="11"/>
        <rFont val="Arial"/>
        <family val="2"/>
        <scheme val="minor"/>
      </rPr>
      <t xml:space="preserve">לפחות 13 סמ"ר </t>
    </r>
    <r>
      <rPr>
        <sz val="11"/>
        <rFont val="Arial"/>
        <family val="2"/>
        <charset val="177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 xml:space="preserve">17 סמ"ר </t>
    </r>
    <r>
      <rPr>
        <sz val="11"/>
        <rFont val="Arial"/>
        <family val="2"/>
        <charset val="177"/>
        <scheme val="minor"/>
      </rPr>
      <t>מוצר חדש למכבי קאר</t>
    </r>
  </si>
  <si>
    <r>
      <t xml:space="preserve">כותנה 100%, 8 שכבות, לא תפור. צפיפות בד: </t>
    </r>
    <r>
      <rPr>
        <strike/>
        <sz val="11"/>
        <color theme="1"/>
        <rFont val="Arial"/>
        <family val="2"/>
        <scheme val="minor"/>
      </rPr>
      <t xml:space="preserve">לפחות 13 סמ"ר </t>
    </r>
    <r>
      <rPr>
        <sz val="11"/>
        <color theme="1"/>
        <rFont val="Arial"/>
        <family val="2"/>
        <charset val="177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17 סמ"ר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</si>
</sst>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20" x14ac:knownFonts="1">
    <font>
      <sz val="11"/>
      <color theme="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</font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</font>
    <font>
      <sz val="11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Calibri"/>
      <family val="2"/>
    </font>
    <font>
      <sz val="14"/>
      <color theme="1"/>
      <name val="Arial"/>
      <family val="2"/>
      <charset val="177"/>
      <scheme val="minor"/>
    </font>
    <font>
      <sz val="22"/>
      <color theme="1"/>
      <name val="Arial"/>
      <family val="2"/>
      <charset val="177"/>
      <scheme val="minor"/>
    </font>
    <font>
      <sz val="24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trike/>
      <sz val="11"/>
      <color theme="1"/>
      <name val="Arial"/>
      <family val="2"/>
      <scheme val="minor"/>
    </font>
    <font>
      <strike/>
      <sz val="11"/>
      <name val="Arial"/>
      <family val="2"/>
      <scheme val="minor"/>
    </font>
    <font>
      <b/>
      <strike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</cellStyleXfs>
  <cellXfs count="67">
    <xf numFmtId="0" fontId="0" fillId="0" borderId="0" xfId="0"/>
    <xf numFmtId="0" fontId="0" fillId="0" borderId="1" xfId="0" applyBorder="1"/>
    <xf numFmtId="0" fontId="8" fillId="3" borderId="1" xfId="0" applyFont="1" applyFill="1" applyBorder="1" applyAlignment="1">
      <alignment horizontal="right" vertical="center" wrapText="1" readingOrder="2"/>
    </xf>
    <xf numFmtId="0" fontId="0" fillId="3" borderId="1" xfId="0" applyFill="1" applyBorder="1"/>
    <xf numFmtId="0" fontId="1" fillId="3" borderId="1" xfId="0" applyFont="1" applyFill="1" applyBorder="1"/>
    <xf numFmtId="49" fontId="0" fillId="2" borderId="1" xfId="0" applyNumberFormat="1" applyFill="1" applyBorder="1" applyAlignment="1">
      <alignment horizontal="right" readingOrder="2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readingOrder="2"/>
    </xf>
    <xf numFmtId="49" fontId="1" fillId="2" borderId="1" xfId="0" applyNumberFormat="1" applyFont="1" applyFill="1" applyBorder="1" applyAlignment="1">
      <alignment horizontal="right" readingOrder="2"/>
    </xf>
    <xf numFmtId="0" fontId="2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/>
    <xf numFmtId="0" fontId="10" fillId="4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 readingOrder="2"/>
    </xf>
    <xf numFmtId="49" fontId="0" fillId="2" borderId="1" xfId="0" applyNumberFormat="1" applyFill="1" applyBorder="1" applyAlignment="1">
      <alignment horizontal="center" vertical="center" readingOrder="2"/>
    </xf>
    <xf numFmtId="49" fontId="1" fillId="2" borderId="1" xfId="0" applyNumberFormat="1" applyFont="1" applyFill="1" applyBorder="1" applyAlignment="1">
      <alignment horizontal="center" vertical="center" wrapText="1" readingOrder="2"/>
    </xf>
    <xf numFmtId="49" fontId="1" fillId="2" borderId="1" xfId="0" applyNumberFormat="1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7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2" borderId="1" xfId="7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right" vertical="center" wrapText="1" readingOrder="2"/>
    </xf>
    <xf numFmtId="49" fontId="0" fillId="3" borderId="1" xfId="0" applyNumberFormat="1" applyFill="1" applyBorder="1" applyAlignment="1">
      <alignment horizontal="right" vertical="center" readingOrder="2"/>
    </xf>
    <xf numFmtId="0" fontId="0" fillId="0" borderId="0" xfId="0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6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 wrapText="1" readingOrder="2"/>
    </xf>
    <xf numFmtId="49" fontId="1" fillId="2" borderId="4" xfId="0" applyNumberFormat="1" applyFont="1" applyFill="1" applyBorder="1" applyAlignment="1">
      <alignment horizontal="right" vertical="center" wrapText="1" readingOrder="2"/>
    </xf>
    <xf numFmtId="49" fontId="1" fillId="2" borderId="3" xfId="0" applyNumberFormat="1" applyFont="1" applyFill="1" applyBorder="1" applyAlignment="1">
      <alignment horizontal="right" vertical="center" wrapText="1" readingOrder="2"/>
    </xf>
    <xf numFmtId="49" fontId="1" fillId="3" borderId="2" xfId="0" applyNumberFormat="1" applyFont="1" applyFill="1" applyBorder="1" applyAlignment="1">
      <alignment horizontal="right" vertical="center" wrapText="1" readingOrder="2"/>
    </xf>
    <xf numFmtId="49" fontId="1" fillId="3" borderId="4" xfId="0" applyNumberFormat="1" applyFont="1" applyFill="1" applyBorder="1" applyAlignment="1">
      <alignment horizontal="right" vertical="center" wrapText="1" readingOrder="2"/>
    </xf>
    <xf numFmtId="49" fontId="1" fillId="3" borderId="3" xfId="0" applyNumberFormat="1" applyFont="1" applyFill="1" applyBorder="1" applyAlignment="1">
      <alignment horizontal="right" vertical="center" wrapText="1" readingOrder="2"/>
    </xf>
    <xf numFmtId="49" fontId="0" fillId="3" borderId="2" xfId="0" applyNumberFormat="1" applyFill="1" applyBorder="1" applyAlignment="1">
      <alignment horizontal="right" vertical="center" wrapText="1" readingOrder="2"/>
    </xf>
    <xf numFmtId="49" fontId="0" fillId="3" borderId="3" xfId="0" applyNumberFormat="1" applyFill="1" applyBorder="1" applyAlignment="1">
      <alignment horizontal="right" vertical="center" wrapText="1" readingOrder="2"/>
    </xf>
    <xf numFmtId="49" fontId="0" fillId="2" borderId="2" xfId="0" applyNumberFormat="1" applyFill="1" applyBorder="1" applyAlignment="1">
      <alignment horizontal="right" vertical="center" readingOrder="2"/>
    </xf>
    <xf numFmtId="49" fontId="0" fillId="2" borderId="4" xfId="0" applyNumberFormat="1" applyFill="1" applyBorder="1" applyAlignment="1">
      <alignment horizontal="right" vertical="center" readingOrder="2"/>
    </xf>
    <xf numFmtId="49" fontId="0" fillId="2" borderId="3" xfId="0" applyNumberFormat="1" applyFill="1" applyBorder="1" applyAlignment="1">
      <alignment horizontal="right" vertical="center" readingOrder="2"/>
    </xf>
    <xf numFmtId="49" fontId="0" fillId="3" borderId="4" xfId="0" applyNumberFormat="1" applyFill="1" applyBorder="1" applyAlignment="1">
      <alignment horizontal="right" vertical="center" wrapText="1" readingOrder="2"/>
    </xf>
    <xf numFmtId="49" fontId="0" fillId="2" borderId="2" xfId="0" applyNumberFormat="1" applyFill="1" applyBorder="1" applyAlignment="1">
      <alignment horizontal="right" vertical="center" wrapText="1" readingOrder="2"/>
    </xf>
    <xf numFmtId="49" fontId="0" fillId="2" borderId="4" xfId="0" applyNumberFormat="1" applyFill="1" applyBorder="1" applyAlignment="1">
      <alignment horizontal="right" vertical="center" wrapText="1" readingOrder="2"/>
    </xf>
    <xf numFmtId="49" fontId="0" fillId="2" borderId="3" xfId="0" applyNumberFormat="1" applyFill="1" applyBorder="1" applyAlignment="1">
      <alignment horizontal="right" vertical="center" wrapText="1" readingOrder="2"/>
    </xf>
    <xf numFmtId="49" fontId="0" fillId="3" borderId="2" xfId="0" applyNumberFormat="1" applyFill="1" applyBorder="1" applyAlignment="1">
      <alignment horizontal="right" vertical="center" readingOrder="2"/>
    </xf>
    <xf numFmtId="49" fontId="0" fillId="3" borderId="4" xfId="0" applyNumberFormat="1" applyFill="1" applyBorder="1" applyAlignment="1">
      <alignment horizontal="right" vertical="center" readingOrder="2"/>
    </xf>
    <xf numFmtId="49" fontId="0" fillId="3" borderId="3" xfId="0" applyNumberFormat="1" applyFill="1" applyBorder="1" applyAlignment="1">
      <alignment horizontal="right" vertical="center" readingOrder="2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 readingOrder="2"/>
    </xf>
    <xf numFmtId="49" fontId="1" fillId="2" borderId="3" xfId="0" applyNumberFormat="1" applyFont="1" applyFill="1" applyBorder="1" applyAlignment="1">
      <alignment horizontal="right" vertical="center" readingOrder="2"/>
    </xf>
    <xf numFmtId="49" fontId="1" fillId="2" borderId="4" xfId="0" applyNumberFormat="1" applyFont="1" applyFill="1" applyBorder="1" applyAlignment="1">
      <alignment horizontal="right" vertical="center" readingOrder="2"/>
    </xf>
  </cellXfs>
  <cellStyles count="11">
    <cellStyle name="Comma" xfId="7" builtinId="3"/>
    <cellStyle name="Comma 2" xfId="3"/>
    <cellStyle name="Normal" xfId="0" builtinId="0"/>
    <cellStyle name="Normal 2" xfId="2"/>
    <cellStyle name="Normal 2 2" xfId="9"/>
    <cellStyle name="Normal 3" xfId="5"/>
    <cellStyle name="Normal 3 2" xfId="10"/>
    <cellStyle name="Normal 4" xfId="1"/>
    <cellStyle name="Normal 4 2" xfId="8"/>
    <cellStyle name="Normal 5" xfId="6"/>
    <cellStyle name="היפר-קישור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rightToLeft="1" tabSelected="1" topLeftCell="A4" zoomScale="90" zoomScaleNormal="90" workbookViewId="0">
      <selection activeCell="B17" sqref="B17:B19"/>
    </sheetView>
  </sheetViews>
  <sheetFormatPr defaultRowHeight="14.25" x14ac:dyDescent="0.2"/>
  <cols>
    <col min="1" max="1" width="50.125" bestFit="1" customWidth="1"/>
    <col min="2" max="2" width="79.125" bestFit="1" customWidth="1"/>
    <col min="3" max="5" width="10.375" customWidth="1"/>
    <col min="6" max="6" width="11.5" customWidth="1"/>
    <col min="7" max="7" width="6.25" style="28" customWidth="1"/>
    <col min="8" max="8" width="10.875" style="28" customWidth="1"/>
    <col min="9" max="9" width="6" customWidth="1"/>
    <col min="10" max="10" width="10.375" customWidth="1"/>
  </cols>
  <sheetData>
    <row r="1" spans="1:10" s="28" customFormat="1" x14ac:dyDescent="0.2">
      <c r="A1" s="32" t="s">
        <v>206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x14ac:dyDescent="0.2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s="28" customFormat="1" ht="18.75" thickBot="1" x14ac:dyDescent="0.25">
      <c r="A3" s="38" t="s">
        <v>207</v>
      </c>
      <c r="B3" s="39"/>
      <c r="C3" s="39"/>
      <c r="D3" s="39"/>
      <c r="E3" s="39"/>
      <c r="F3" s="39"/>
      <c r="G3" s="39"/>
      <c r="H3" s="39"/>
      <c r="I3" s="39"/>
      <c r="J3" s="40"/>
    </row>
    <row r="5" spans="1:10" ht="114" x14ac:dyDescent="0.2">
      <c r="A5" s="20" t="s">
        <v>98</v>
      </c>
      <c r="B5" s="20" t="s">
        <v>99</v>
      </c>
      <c r="C5" s="20" t="s">
        <v>150</v>
      </c>
      <c r="D5" s="20" t="s">
        <v>164</v>
      </c>
      <c r="E5" s="20" t="s">
        <v>167</v>
      </c>
      <c r="F5" s="20" t="s">
        <v>169</v>
      </c>
      <c r="G5" s="20" t="s">
        <v>149</v>
      </c>
      <c r="H5" s="20" t="s">
        <v>208</v>
      </c>
      <c r="I5" s="20" t="s">
        <v>149</v>
      </c>
      <c r="J5" s="20" t="s">
        <v>170</v>
      </c>
    </row>
    <row r="6" spans="1:10" x14ac:dyDescent="0.2">
      <c r="A6" s="3" t="s">
        <v>101</v>
      </c>
      <c r="B6" s="47" t="s">
        <v>102</v>
      </c>
      <c r="C6" s="15" t="s">
        <v>168</v>
      </c>
      <c r="D6" s="21">
        <v>10036.799999999999</v>
      </c>
      <c r="E6" s="19">
        <f>D6*C6</f>
        <v>301104</v>
      </c>
      <c r="F6" s="19"/>
      <c r="G6" s="19"/>
      <c r="H6" s="19"/>
      <c r="I6" s="19"/>
      <c r="J6" s="1"/>
    </row>
    <row r="7" spans="1:10" x14ac:dyDescent="0.2">
      <c r="A7" s="3" t="s">
        <v>103</v>
      </c>
      <c r="B7" s="48"/>
      <c r="C7" s="14" t="s">
        <v>168</v>
      </c>
      <c r="D7" s="21">
        <v>10221.599999999999</v>
      </c>
      <c r="E7" s="19">
        <f t="shared" ref="E7:E36" si="0">D7*C7</f>
        <v>306647.99999999994</v>
      </c>
      <c r="F7" s="19"/>
      <c r="G7" s="19"/>
      <c r="H7" s="19"/>
      <c r="I7" s="19"/>
      <c r="J7" s="1"/>
    </row>
    <row r="8" spans="1:10" x14ac:dyDescent="0.2">
      <c r="A8" s="1" t="s">
        <v>104</v>
      </c>
      <c r="B8" s="49" t="s">
        <v>146</v>
      </c>
      <c r="C8" s="14" t="s">
        <v>168</v>
      </c>
      <c r="D8" s="21">
        <v>10325.142857142857</v>
      </c>
      <c r="E8" s="19">
        <f t="shared" si="0"/>
        <v>309754.28571428568</v>
      </c>
      <c r="F8" s="19"/>
      <c r="G8" s="19"/>
      <c r="H8" s="19"/>
      <c r="I8" s="19"/>
      <c r="J8" s="1"/>
    </row>
    <row r="9" spans="1:10" x14ac:dyDescent="0.2">
      <c r="A9" s="1" t="s">
        <v>105</v>
      </c>
      <c r="B9" s="50"/>
      <c r="C9" s="14" t="s">
        <v>159</v>
      </c>
      <c r="D9" s="21">
        <v>8760</v>
      </c>
      <c r="E9" s="19">
        <f t="shared" si="0"/>
        <v>438000</v>
      </c>
      <c r="F9" s="19"/>
      <c r="G9" s="19"/>
      <c r="H9" s="19"/>
      <c r="I9" s="19"/>
      <c r="J9" s="1"/>
    </row>
    <row r="10" spans="1:10" x14ac:dyDescent="0.2">
      <c r="A10" s="1" t="s">
        <v>106</v>
      </c>
      <c r="B10" s="51"/>
      <c r="C10" s="14" t="s">
        <v>153</v>
      </c>
      <c r="D10" s="21">
        <v>8684.5714285714275</v>
      </c>
      <c r="E10" s="19">
        <f t="shared" si="0"/>
        <v>868457.14285714272</v>
      </c>
      <c r="F10" s="19"/>
      <c r="G10" s="19"/>
      <c r="H10" s="19"/>
      <c r="I10" s="19"/>
      <c r="J10" s="1"/>
    </row>
    <row r="11" spans="1:10" x14ac:dyDescent="0.2">
      <c r="A11" s="3" t="s">
        <v>107</v>
      </c>
      <c r="B11" s="47" t="s">
        <v>215</v>
      </c>
      <c r="C11" s="14" t="s">
        <v>152</v>
      </c>
      <c r="D11" s="21">
        <v>5922.8571428571431</v>
      </c>
      <c r="E11" s="19">
        <f t="shared" si="0"/>
        <v>59228.571428571435</v>
      </c>
      <c r="F11" s="19"/>
      <c r="G11" s="19"/>
      <c r="H11" s="19"/>
      <c r="I11" s="19"/>
      <c r="J11" s="1"/>
    </row>
    <row r="12" spans="1:10" x14ac:dyDescent="0.2">
      <c r="A12" s="3" t="s">
        <v>108</v>
      </c>
      <c r="B12" s="52"/>
      <c r="C12" s="14" t="s">
        <v>152</v>
      </c>
      <c r="D12" s="21">
        <v>5535.4285714285716</v>
      </c>
      <c r="E12" s="19">
        <f t="shared" si="0"/>
        <v>55354.285714285717</v>
      </c>
      <c r="F12" s="19"/>
      <c r="G12" s="19"/>
      <c r="H12" s="19"/>
      <c r="I12" s="19"/>
      <c r="J12" s="1"/>
    </row>
    <row r="13" spans="1:10" x14ac:dyDescent="0.2">
      <c r="A13" s="3" t="s">
        <v>109</v>
      </c>
      <c r="B13" s="48"/>
      <c r="C13" s="14" t="s">
        <v>152</v>
      </c>
      <c r="D13" s="21">
        <v>6894.8571428571431</v>
      </c>
      <c r="E13" s="19">
        <f t="shared" si="0"/>
        <v>68948.571428571435</v>
      </c>
      <c r="F13" s="19"/>
      <c r="G13" s="19"/>
      <c r="H13" s="19"/>
      <c r="I13" s="19"/>
      <c r="J13" s="1"/>
    </row>
    <row r="14" spans="1:10" x14ac:dyDescent="0.2">
      <c r="A14" s="1" t="s">
        <v>110</v>
      </c>
      <c r="B14" s="41" t="s">
        <v>178</v>
      </c>
      <c r="C14" s="14" t="s">
        <v>152</v>
      </c>
      <c r="D14" s="21">
        <v>10014.857142857143</v>
      </c>
      <c r="E14" s="19">
        <f t="shared" si="0"/>
        <v>100148.57142857143</v>
      </c>
      <c r="F14" s="19"/>
      <c r="G14" s="19"/>
      <c r="H14" s="19"/>
      <c r="I14" s="19"/>
      <c r="J14" s="1"/>
    </row>
    <row r="15" spans="1:10" x14ac:dyDescent="0.2">
      <c r="A15" s="1" t="s">
        <v>111</v>
      </c>
      <c r="B15" s="42"/>
      <c r="C15" s="14" t="s">
        <v>152</v>
      </c>
      <c r="D15" s="21">
        <v>9648</v>
      </c>
      <c r="E15" s="19">
        <f t="shared" si="0"/>
        <v>96480</v>
      </c>
      <c r="F15" s="19"/>
      <c r="G15" s="19"/>
      <c r="H15" s="19"/>
      <c r="I15" s="19"/>
      <c r="J15" s="1"/>
    </row>
    <row r="16" spans="1:10" x14ac:dyDescent="0.2">
      <c r="A16" s="1" t="s">
        <v>112</v>
      </c>
      <c r="B16" s="43"/>
      <c r="C16" s="15" t="s">
        <v>152</v>
      </c>
      <c r="D16" s="21">
        <v>3927.4285714285716</v>
      </c>
      <c r="E16" s="19">
        <f t="shared" si="0"/>
        <v>39274.285714285717</v>
      </c>
      <c r="F16" s="19"/>
      <c r="G16" s="19"/>
      <c r="H16" s="19"/>
      <c r="I16" s="19"/>
      <c r="J16" s="1"/>
    </row>
    <row r="17" spans="1:10" x14ac:dyDescent="0.2">
      <c r="A17" s="4" t="s">
        <v>113</v>
      </c>
      <c r="B17" s="56" t="s">
        <v>146</v>
      </c>
      <c r="C17" s="15" t="s">
        <v>151</v>
      </c>
      <c r="D17" s="21">
        <v>6276</v>
      </c>
      <c r="E17" s="19">
        <f t="shared" si="0"/>
        <v>6276</v>
      </c>
      <c r="F17" s="19"/>
      <c r="G17" s="19"/>
      <c r="H17" s="19"/>
      <c r="I17" s="19"/>
      <c r="J17" s="1"/>
    </row>
    <row r="18" spans="1:10" x14ac:dyDescent="0.2">
      <c r="A18" s="4" t="s">
        <v>114</v>
      </c>
      <c r="B18" s="57"/>
      <c r="C18" s="15" t="s">
        <v>151</v>
      </c>
      <c r="D18" s="21">
        <v>11948.571428571428</v>
      </c>
      <c r="E18" s="19">
        <f t="shared" si="0"/>
        <v>11948.571428571428</v>
      </c>
      <c r="F18" s="19"/>
      <c r="G18" s="19"/>
      <c r="H18" s="19"/>
      <c r="I18" s="19"/>
      <c r="J18" s="1"/>
    </row>
    <row r="19" spans="1:10" x14ac:dyDescent="0.2">
      <c r="A19" s="4" t="s">
        <v>115</v>
      </c>
      <c r="B19" s="58"/>
      <c r="C19" s="15" t="s">
        <v>151</v>
      </c>
      <c r="D19" s="21">
        <v>2778.8571428571431</v>
      </c>
      <c r="E19" s="19">
        <f t="shared" si="0"/>
        <v>2778.8571428571431</v>
      </c>
      <c r="F19" s="19"/>
      <c r="G19" s="19"/>
      <c r="H19" s="19"/>
      <c r="I19" s="19"/>
      <c r="J19" s="1"/>
    </row>
    <row r="20" spans="1:10" x14ac:dyDescent="0.2">
      <c r="A20" s="4" t="s">
        <v>116</v>
      </c>
      <c r="B20" s="24" t="s">
        <v>179</v>
      </c>
      <c r="C20" s="14" t="s">
        <v>151</v>
      </c>
      <c r="D20" s="21">
        <v>4779.4285714285716</v>
      </c>
      <c r="E20" s="19">
        <f t="shared" si="0"/>
        <v>4779.4285714285716</v>
      </c>
      <c r="F20" s="19"/>
      <c r="G20" s="19"/>
      <c r="H20" s="19"/>
      <c r="I20" s="19"/>
      <c r="J20" s="1"/>
    </row>
    <row r="21" spans="1:10" x14ac:dyDescent="0.2">
      <c r="A21" s="1" t="s">
        <v>117</v>
      </c>
      <c r="B21" s="53" t="s">
        <v>118</v>
      </c>
      <c r="C21" s="14" t="s">
        <v>161</v>
      </c>
      <c r="D21" s="21">
        <v>14475.428571428571</v>
      </c>
      <c r="E21" s="19">
        <f t="shared" si="0"/>
        <v>72377.142857142855</v>
      </c>
      <c r="F21" s="19"/>
      <c r="G21" s="19"/>
      <c r="H21" s="19"/>
      <c r="I21" s="19"/>
      <c r="J21" s="1"/>
    </row>
    <row r="22" spans="1:10" x14ac:dyDescent="0.2">
      <c r="A22" s="1" t="s">
        <v>119</v>
      </c>
      <c r="B22" s="54"/>
      <c r="C22" s="15" t="s">
        <v>161</v>
      </c>
      <c r="D22" s="21">
        <v>17552.571428571428</v>
      </c>
      <c r="E22" s="19">
        <f t="shared" si="0"/>
        <v>87762.85714285713</v>
      </c>
      <c r="F22" s="19"/>
      <c r="G22" s="19"/>
      <c r="H22" s="19"/>
      <c r="I22" s="19"/>
      <c r="J22" s="1"/>
    </row>
    <row r="23" spans="1:10" x14ac:dyDescent="0.2">
      <c r="A23" s="1" t="s">
        <v>120</v>
      </c>
      <c r="B23" s="55"/>
      <c r="C23" s="15" t="s">
        <v>161</v>
      </c>
      <c r="D23" s="21">
        <v>23554.285714285714</v>
      </c>
      <c r="E23" s="19">
        <f t="shared" si="0"/>
        <v>117771.42857142857</v>
      </c>
      <c r="F23" s="19"/>
      <c r="G23" s="19"/>
      <c r="H23" s="19"/>
      <c r="I23" s="19"/>
      <c r="J23" s="1"/>
    </row>
    <row r="24" spans="1:10" x14ac:dyDescent="0.2">
      <c r="A24" s="3" t="s">
        <v>184</v>
      </c>
      <c r="B24" s="44" t="s">
        <v>180</v>
      </c>
      <c r="C24" s="15" t="s">
        <v>151</v>
      </c>
      <c r="D24" s="21">
        <v>5204.5714285714284</v>
      </c>
      <c r="E24" s="19">
        <f t="shared" si="0"/>
        <v>5204.5714285714284</v>
      </c>
      <c r="F24" s="19"/>
      <c r="G24" s="19"/>
      <c r="H24" s="19"/>
      <c r="I24" s="19"/>
      <c r="J24" s="1"/>
    </row>
    <row r="25" spans="1:10" x14ac:dyDescent="0.2">
      <c r="A25" s="3" t="s">
        <v>121</v>
      </c>
      <c r="B25" s="45"/>
      <c r="C25" s="15" t="s">
        <v>151</v>
      </c>
      <c r="D25" s="21">
        <v>8165.1428571428569</v>
      </c>
      <c r="E25" s="19">
        <f t="shared" si="0"/>
        <v>8165.1428571428569</v>
      </c>
      <c r="F25" s="19"/>
      <c r="G25" s="19"/>
      <c r="H25" s="19"/>
      <c r="I25" s="19"/>
      <c r="J25" s="1"/>
    </row>
    <row r="26" spans="1:10" x14ac:dyDescent="0.2">
      <c r="A26" s="3" t="s">
        <v>122</v>
      </c>
      <c r="B26" s="46"/>
      <c r="C26" s="15" t="s">
        <v>151</v>
      </c>
      <c r="D26" s="21">
        <v>3137.1428571428573</v>
      </c>
      <c r="E26" s="19">
        <f t="shared" si="0"/>
        <v>3137.1428571428573</v>
      </c>
      <c r="F26" s="19"/>
      <c r="G26" s="19"/>
      <c r="H26" s="19"/>
      <c r="I26" s="19"/>
      <c r="J26" s="1"/>
    </row>
    <row r="27" spans="1:10" x14ac:dyDescent="0.2">
      <c r="A27" s="1" t="s">
        <v>123</v>
      </c>
      <c r="B27" s="41" t="s">
        <v>214</v>
      </c>
      <c r="C27" s="17" t="s">
        <v>153</v>
      </c>
      <c r="D27" s="21">
        <v>14338.285714285714</v>
      </c>
      <c r="E27" s="19">
        <f t="shared" si="0"/>
        <v>1433828.5714285714</v>
      </c>
      <c r="F27" s="19"/>
      <c r="G27" s="19"/>
      <c r="H27" s="19"/>
      <c r="I27" s="19"/>
      <c r="J27" s="1"/>
    </row>
    <row r="28" spans="1:10" x14ac:dyDescent="0.2">
      <c r="A28" s="1" t="s">
        <v>124</v>
      </c>
      <c r="B28" s="42"/>
      <c r="C28" s="17" t="s">
        <v>153</v>
      </c>
      <c r="D28" s="21">
        <v>18781.714285714286</v>
      </c>
      <c r="E28" s="19">
        <f t="shared" si="0"/>
        <v>1878171.4285714286</v>
      </c>
      <c r="F28" s="19"/>
      <c r="G28" s="19"/>
      <c r="H28" s="19"/>
      <c r="I28" s="19"/>
      <c r="J28" s="1"/>
    </row>
    <row r="29" spans="1:10" x14ac:dyDescent="0.2">
      <c r="A29" s="1" t="s">
        <v>125</v>
      </c>
      <c r="B29" s="43"/>
      <c r="C29" s="17" t="s">
        <v>153</v>
      </c>
      <c r="D29" s="21">
        <v>23573.142857142855</v>
      </c>
      <c r="E29" s="19">
        <f t="shared" si="0"/>
        <v>2357314.2857142854</v>
      </c>
      <c r="F29" s="19"/>
      <c r="G29" s="19"/>
      <c r="H29" s="19"/>
      <c r="I29" s="19"/>
      <c r="J29" s="1"/>
    </row>
    <row r="30" spans="1:10" x14ac:dyDescent="0.2">
      <c r="A30" s="2" t="s">
        <v>126</v>
      </c>
      <c r="B30" s="23" t="s">
        <v>171</v>
      </c>
      <c r="C30" s="17" t="s">
        <v>151</v>
      </c>
      <c r="D30" s="21">
        <v>226.28571428571428</v>
      </c>
      <c r="E30" s="19">
        <f t="shared" si="0"/>
        <v>226.28571428571428</v>
      </c>
      <c r="F30" s="19"/>
      <c r="G30" s="19"/>
      <c r="H30" s="19"/>
      <c r="I30" s="19"/>
      <c r="J30" s="1"/>
    </row>
    <row r="31" spans="1:10" x14ac:dyDescent="0.2">
      <c r="A31" s="2" t="s">
        <v>127</v>
      </c>
      <c r="B31" s="23" t="s">
        <v>172</v>
      </c>
      <c r="C31" s="16" t="s">
        <v>151</v>
      </c>
      <c r="D31" s="21">
        <v>1683.4285714285713</v>
      </c>
      <c r="E31" s="19">
        <f t="shared" si="0"/>
        <v>1683.4285714285713</v>
      </c>
      <c r="F31" s="19"/>
      <c r="G31" s="19"/>
      <c r="H31" s="19"/>
      <c r="I31" s="19"/>
      <c r="J31" s="1"/>
    </row>
    <row r="32" spans="1:10" x14ac:dyDescent="0.2">
      <c r="A32" s="2" t="s">
        <v>128</v>
      </c>
      <c r="B32" s="23" t="s">
        <v>173</v>
      </c>
      <c r="C32" s="16" t="s">
        <v>151</v>
      </c>
      <c r="D32" s="21">
        <v>2105.1428571428569</v>
      </c>
      <c r="E32" s="19">
        <f t="shared" si="0"/>
        <v>2105.1428571428569</v>
      </c>
      <c r="F32" s="19"/>
      <c r="G32" s="19"/>
      <c r="H32" s="19"/>
      <c r="I32" s="19"/>
      <c r="J32" s="1"/>
    </row>
    <row r="33" spans="1:10" x14ac:dyDescent="0.2">
      <c r="A33" s="2" t="s">
        <v>129</v>
      </c>
      <c r="B33" s="23" t="s">
        <v>174</v>
      </c>
      <c r="C33" s="16" t="s">
        <v>151</v>
      </c>
      <c r="D33" s="21">
        <v>2304</v>
      </c>
      <c r="E33" s="19">
        <f t="shared" si="0"/>
        <v>2304</v>
      </c>
      <c r="F33" s="19"/>
      <c r="G33" s="19"/>
      <c r="H33" s="19"/>
      <c r="I33" s="19"/>
      <c r="J33" s="1"/>
    </row>
    <row r="34" spans="1:10" x14ac:dyDescent="0.2">
      <c r="A34" s="2" t="s">
        <v>130</v>
      </c>
      <c r="B34" s="23" t="s">
        <v>175</v>
      </c>
      <c r="C34" s="17" t="s">
        <v>151</v>
      </c>
      <c r="D34" s="21">
        <v>2310.8571428571431</v>
      </c>
      <c r="E34" s="19">
        <f t="shared" si="0"/>
        <v>2310.8571428571431</v>
      </c>
      <c r="F34" s="19"/>
      <c r="G34" s="19"/>
      <c r="H34" s="19"/>
      <c r="I34" s="19"/>
      <c r="J34" s="1"/>
    </row>
    <row r="35" spans="1:10" x14ac:dyDescent="0.2">
      <c r="A35" s="2" t="s">
        <v>131</v>
      </c>
      <c r="B35" s="23" t="s">
        <v>176</v>
      </c>
      <c r="C35" s="17" t="s">
        <v>151</v>
      </c>
      <c r="D35" s="21">
        <v>3186.8571428571427</v>
      </c>
      <c r="E35" s="19">
        <f t="shared" si="0"/>
        <v>3186.8571428571427</v>
      </c>
      <c r="F35" s="19"/>
      <c r="G35" s="19"/>
      <c r="H35" s="19"/>
      <c r="I35" s="19"/>
      <c r="J35" s="1"/>
    </row>
    <row r="36" spans="1:10" x14ac:dyDescent="0.2">
      <c r="A36" s="2" t="s">
        <v>132</v>
      </c>
      <c r="B36" s="23" t="s">
        <v>177</v>
      </c>
      <c r="C36" s="17" t="s">
        <v>151</v>
      </c>
      <c r="D36" s="22">
        <v>3564</v>
      </c>
      <c r="E36" s="19">
        <f t="shared" si="0"/>
        <v>3564</v>
      </c>
      <c r="F36" s="19"/>
      <c r="G36" s="19"/>
      <c r="H36" s="19"/>
      <c r="I36" s="19"/>
      <c r="J36" s="1"/>
    </row>
    <row r="38" spans="1:10" s="28" customFormat="1" ht="15.75" x14ac:dyDescent="0.25">
      <c r="A38" s="31" t="s">
        <v>209</v>
      </c>
    </row>
    <row r="39" spans="1:10" s="28" customFormat="1" ht="15.75" x14ac:dyDescent="0.25">
      <c r="A39" s="31" t="s">
        <v>210</v>
      </c>
    </row>
    <row r="40" spans="1:10" x14ac:dyDescent="0.2">
      <c r="A40" s="28"/>
      <c r="B40" s="28"/>
    </row>
    <row r="41" spans="1:10" x14ac:dyDescent="0.2">
      <c r="A41" s="29" t="s">
        <v>197</v>
      </c>
      <c r="B41" s="30" t="s">
        <v>198</v>
      </c>
    </row>
    <row r="42" spans="1:10" x14ac:dyDescent="0.2">
      <c r="A42" s="29"/>
      <c r="B42" s="30"/>
    </row>
    <row r="43" spans="1:10" x14ac:dyDescent="0.2">
      <c r="A43" s="29" t="s">
        <v>199</v>
      </c>
      <c r="B43" s="30" t="s">
        <v>200</v>
      </c>
    </row>
    <row r="44" spans="1:10" x14ac:dyDescent="0.2">
      <c r="A44" s="29"/>
      <c r="B44" s="30"/>
    </row>
    <row r="45" spans="1:10" x14ac:dyDescent="0.2">
      <c r="A45" s="29" t="s">
        <v>201</v>
      </c>
      <c r="B45" s="30"/>
    </row>
    <row r="46" spans="1:10" x14ac:dyDescent="0.2">
      <c r="A46" s="28"/>
      <c r="B46" s="28"/>
    </row>
    <row r="47" spans="1:10" x14ac:dyDescent="0.2">
      <c r="A47" s="28"/>
      <c r="B47" s="28"/>
    </row>
    <row r="48" spans="1:10" x14ac:dyDescent="0.2">
      <c r="A48" s="28"/>
      <c r="B48" s="28"/>
    </row>
  </sheetData>
  <mergeCells count="10">
    <mergeCell ref="A1:J2"/>
    <mergeCell ref="A3:J3"/>
    <mergeCell ref="B27:B29"/>
    <mergeCell ref="B24:B26"/>
    <mergeCell ref="B6:B7"/>
    <mergeCell ref="B8:B10"/>
    <mergeCell ref="B11:B13"/>
    <mergeCell ref="B14:B16"/>
    <mergeCell ref="B21:B23"/>
    <mergeCell ref="B17:B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ignoredErrors>
    <ignoredError sqref="C6:C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rightToLeft="1" topLeftCell="B25" zoomScale="90" zoomScaleNormal="90" workbookViewId="0">
      <selection activeCell="C33" sqref="C33:C35"/>
    </sheetView>
  </sheetViews>
  <sheetFormatPr defaultRowHeight="14.25" x14ac:dyDescent="0.2"/>
  <cols>
    <col min="1" max="1" width="7.875" bestFit="1" customWidth="1"/>
    <col min="2" max="2" width="50.125" bestFit="1" customWidth="1"/>
    <col min="3" max="3" width="85.75" customWidth="1"/>
    <col min="4" max="4" width="9.625" style="12" customWidth="1"/>
    <col min="5" max="5" width="10.625" customWidth="1"/>
    <col min="6" max="6" width="10.125" style="12" customWidth="1"/>
    <col min="7" max="7" width="13" style="12" customWidth="1"/>
    <col min="8" max="8" width="9.25" style="12" customWidth="1"/>
    <col min="9" max="9" width="13" style="12" customWidth="1"/>
    <col min="10" max="10" width="14.625" customWidth="1"/>
    <col min="12" max="12" width="11.25" customWidth="1"/>
    <col min="13" max="13" width="10.625" customWidth="1"/>
  </cols>
  <sheetData>
    <row r="1" spans="1:13" x14ac:dyDescent="0.2">
      <c r="A1" s="59" t="s">
        <v>205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4" spans="1:13" ht="90" x14ac:dyDescent="0.2">
      <c r="A4" s="7" t="s">
        <v>0</v>
      </c>
      <c r="B4" s="8" t="s">
        <v>1</v>
      </c>
      <c r="C4" s="8" t="s">
        <v>99</v>
      </c>
      <c r="D4" s="13" t="s">
        <v>150</v>
      </c>
      <c r="E4" s="13" t="s">
        <v>164</v>
      </c>
      <c r="F4" s="13" t="s">
        <v>167</v>
      </c>
      <c r="G4" s="13" t="s">
        <v>166</v>
      </c>
      <c r="H4" s="13" t="s">
        <v>149</v>
      </c>
      <c r="I4" s="13" t="s">
        <v>165</v>
      </c>
      <c r="J4" s="13" t="s">
        <v>202</v>
      </c>
      <c r="K4" s="13" t="s">
        <v>100</v>
      </c>
      <c r="L4" s="13" t="s">
        <v>203</v>
      </c>
      <c r="M4" s="13" t="s">
        <v>204</v>
      </c>
    </row>
    <row r="5" spans="1:13" x14ac:dyDescent="0.2">
      <c r="A5" s="6">
        <v>93236</v>
      </c>
      <c r="B5" s="5" t="s">
        <v>2</v>
      </c>
      <c r="C5" s="9" t="s">
        <v>181</v>
      </c>
      <c r="D5" s="15" t="s">
        <v>151</v>
      </c>
      <c r="E5" s="19">
        <v>35000</v>
      </c>
      <c r="F5" s="19">
        <f>E5*D5</f>
        <v>35000</v>
      </c>
      <c r="G5" s="19"/>
      <c r="H5" s="19"/>
      <c r="I5" s="19"/>
      <c r="J5" s="6"/>
      <c r="K5" s="1"/>
      <c r="L5" s="1"/>
      <c r="M5" s="1"/>
    </row>
    <row r="6" spans="1:13" x14ac:dyDescent="0.2">
      <c r="A6" s="6" t="s">
        <v>3</v>
      </c>
      <c r="B6" s="5" t="s">
        <v>4</v>
      </c>
      <c r="C6" s="53" t="s">
        <v>212</v>
      </c>
      <c r="D6" s="14" t="s">
        <v>152</v>
      </c>
      <c r="E6" s="19">
        <v>3000</v>
      </c>
      <c r="F6" s="19">
        <f t="shared" ref="F6:F58" si="0">E6*D6</f>
        <v>30000</v>
      </c>
      <c r="G6" s="19"/>
      <c r="H6" s="19"/>
      <c r="I6" s="19"/>
      <c r="J6" s="6">
        <v>10</v>
      </c>
      <c r="K6" s="1"/>
      <c r="L6" s="1"/>
      <c r="M6" s="1"/>
    </row>
    <row r="7" spans="1:13" x14ac:dyDescent="0.2">
      <c r="A7" s="6" t="s">
        <v>5</v>
      </c>
      <c r="B7" s="5" t="s">
        <v>6</v>
      </c>
      <c r="C7" s="54"/>
      <c r="D7" s="14" t="s">
        <v>152</v>
      </c>
      <c r="E7" s="19">
        <v>6200</v>
      </c>
      <c r="F7" s="19">
        <f t="shared" si="0"/>
        <v>62000</v>
      </c>
      <c r="G7" s="19"/>
      <c r="H7" s="19"/>
      <c r="I7" s="19"/>
      <c r="J7" s="6">
        <v>10</v>
      </c>
      <c r="K7" s="1"/>
      <c r="L7" s="1"/>
      <c r="M7" s="1"/>
    </row>
    <row r="8" spans="1:13" x14ac:dyDescent="0.2">
      <c r="A8" s="6" t="s">
        <v>7</v>
      </c>
      <c r="B8" s="5" t="s">
        <v>8</v>
      </c>
      <c r="C8" s="54"/>
      <c r="D8" s="14" t="s">
        <v>152</v>
      </c>
      <c r="E8" s="19">
        <v>8600</v>
      </c>
      <c r="F8" s="19">
        <f t="shared" si="0"/>
        <v>86000</v>
      </c>
      <c r="G8" s="19"/>
      <c r="H8" s="19"/>
      <c r="I8" s="19"/>
      <c r="J8" s="6">
        <v>10</v>
      </c>
      <c r="K8" s="1"/>
      <c r="L8" s="1"/>
      <c r="M8" s="1"/>
    </row>
    <row r="9" spans="1:13" x14ac:dyDescent="0.2">
      <c r="A9" s="6" t="s">
        <v>9</v>
      </c>
      <c r="B9" s="5" t="s">
        <v>10</v>
      </c>
      <c r="C9" s="54"/>
      <c r="D9" s="14" t="s">
        <v>153</v>
      </c>
      <c r="E9" s="19">
        <v>27000</v>
      </c>
      <c r="F9" s="19">
        <f t="shared" si="0"/>
        <v>2700000</v>
      </c>
      <c r="G9" s="19"/>
      <c r="H9" s="19"/>
      <c r="I9" s="19"/>
      <c r="J9" s="6">
        <v>10</v>
      </c>
      <c r="K9" s="1"/>
      <c r="L9" s="1"/>
      <c r="M9" s="1"/>
    </row>
    <row r="10" spans="1:13" x14ac:dyDescent="0.2">
      <c r="A10" s="6" t="s">
        <v>11</v>
      </c>
      <c r="B10" s="5" t="s">
        <v>12</v>
      </c>
      <c r="C10" s="54"/>
      <c r="D10" s="14" t="s">
        <v>153</v>
      </c>
      <c r="E10" s="19">
        <v>33500</v>
      </c>
      <c r="F10" s="19">
        <f t="shared" si="0"/>
        <v>3350000</v>
      </c>
      <c r="G10" s="19"/>
      <c r="H10" s="19"/>
      <c r="I10" s="19"/>
      <c r="J10" s="6">
        <v>10</v>
      </c>
      <c r="K10" s="1"/>
      <c r="L10" s="1"/>
      <c r="M10" s="1"/>
    </row>
    <row r="11" spans="1:13" x14ac:dyDescent="0.2">
      <c r="A11" s="6" t="s">
        <v>13</v>
      </c>
      <c r="B11" s="5" t="s">
        <v>14</v>
      </c>
      <c r="C11" s="54"/>
      <c r="D11" s="14" t="s">
        <v>153</v>
      </c>
      <c r="E11" s="19">
        <v>36000</v>
      </c>
      <c r="F11" s="19">
        <f t="shared" si="0"/>
        <v>3600000</v>
      </c>
      <c r="G11" s="19"/>
      <c r="H11" s="19"/>
      <c r="I11" s="19"/>
      <c r="J11" s="6">
        <v>10</v>
      </c>
      <c r="K11" s="1"/>
      <c r="L11" s="1"/>
      <c r="M11" s="1"/>
    </row>
    <row r="12" spans="1:13" x14ac:dyDescent="0.2">
      <c r="A12" s="6" t="s">
        <v>15</v>
      </c>
      <c r="B12" s="5" t="s">
        <v>16</v>
      </c>
      <c r="C12" s="54"/>
      <c r="D12" s="14" t="s">
        <v>153</v>
      </c>
      <c r="E12" s="19">
        <v>1500</v>
      </c>
      <c r="F12" s="19">
        <f t="shared" si="0"/>
        <v>150000</v>
      </c>
      <c r="G12" s="19"/>
      <c r="H12" s="19"/>
      <c r="I12" s="19"/>
      <c r="J12" s="6">
        <v>10</v>
      </c>
      <c r="K12" s="1"/>
      <c r="L12" s="1"/>
      <c r="M12" s="1"/>
    </row>
    <row r="13" spans="1:13" x14ac:dyDescent="0.2">
      <c r="A13" s="6" t="s">
        <v>17</v>
      </c>
      <c r="B13" s="5" t="s">
        <v>18</v>
      </c>
      <c r="C13" s="54"/>
      <c r="D13" s="14" t="s">
        <v>153</v>
      </c>
      <c r="E13" s="19">
        <v>2400</v>
      </c>
      <c r="F13" s="19">
        <f t="shared" si="0"/>
        <v>240000</v>
      </c>
      <c r="G13" s="19"/>
      <c r="H13" s="19"/>
      <c r="I13" s="19"/>
      <c r="J13" s="6">
        <v>10</v>
      </c>
      <c r="K13" s="1"/>
      <c r="L13" s="1"/>
      <c r="M13" s="1"/>
    </row>
    <row r="14" spans="1:13" x14ac:dyDescent="0.2">
      <c r="A14" s="6" t="s">
        <v>19</v>
      </c>
      <c r="B14" s="5" t="s">
        <v>20</v>
      </c>
      <c r="C14" s="55"/>
      <c r="D14" s="14" t="s">
        <v>153</v>
      </c>
      <c r="E14" s="19">
        <v>1800</v>
      </c>
      <c r="F14" s="19">
        <f t="shared" si="0"/>
        <v>180000</v>
      </c>
      <c r="G14" s="19"/>
      <c r="H14" s="19"/>
      <c r="I14" s="19"/>
      <c r="J14" s="6">
        <v>10</v>
      </c>
      <c r="K14" s="1"/>
      <c r="L14" s="1"/>
      <c r="M14" s="1"/>
    </row>
    <row r="15" spans="1:13" x14ac:dyDescent="0.2">
      <c r="A15" s="6" t="s">
        <v>21</v>
      </c>
      <c r="B15" s="5" t="s">
        <v>22</v>
      </c>
      <c r="C15" s="64" t="s">
        <v>182</v>
      </c>
      <c r="D15" s="15" t="s">
        <v>151</v>
      </c>
      <c r="E15" s="19">
        <v>33000</v>
      </c>
      <c r="F15" s="19">
        <f t="shared" si="0"/>
        <v>33000</v>
      </c>
      <c r="G15" s="19"/>
      <c r="H15" s="19"/>
      <c r="I15" s="19"/>
      <c r="J15" s="6">
        <v>20</v>
      </c>
      <c r="K15" s="1"/>
      <c r="L15" s="1"/>
      <c r="M15" s="1"/>
    </row>
    <row r="16" spans="1:13" x14ac:dyDescent="0.2">
      <c r="A16" s="6" t="s">
        <v>23</v>
      </c>
      <c r="B16" s="5" t="s">
        <v>24</v>
      </c>
      <c r="C16" s="66"/>
      <c r="D16" s="15" t="s">
        <v>151</v>
      </c>
      <c r="E16" s="19">
        <v>25000</v>
      </c>
      <c r="F16" s="19">
        <f t="shared" si="0"/>
        <v>25000</v>
      </c>
      <c r="G16" s="19"/>
      <c r="H16" s="19"/>
      <c r="I16" s="19"/>
      <c r="J16" s="6">
        <v>20</v>
      </c>
      <c r="K16" s="1"/>
      <c r="L16" s="1"/>
      <c r="M16" s="1"/>
    </row>
    <row r="17" spans="1:13" ht="15" x14ac:dyDescent="0.25">
      <c r="A17" s="6">
        <v>90895</v>
      </c>
      <c r="B17" s="5" t="s">
        <v>187</v>
      </c>
      <c r="C17" s="66"/>
      <c r="D17" s="15" t="s">
        <v>151</v>
      </c>
      <c r="E17" s="19" t="s">
        <v>93</v>
      </c>
      <c r="F17" s="19" t="s">
        <v>93</v>
      </c>
      <c r="G17" s="19"/>
      <c r="H17" s="19"/>
      <c r="I17" s="19"/>
      <c r="J17" s="6">
        <v>20</v>
      </c>
      <c r="K17" s="1"/>
      <c r="L17" s="1"/>
      <c r="M17" s="1"/>
    </row>
    <row r="18" spans="1:13" ht="15" x14ac:dyDescent="0.25">
      <c r="A18" s="6" t="s">
        <v>25</v>
      </c>
      <c r="B18" s="5" t="s">
        <v>186</v>
      </c>
      <c r="C18" s="66"/>
      <c r="D18" s="15" t="s">
        <v>151</v>
      </c>
      <c r="E18" s="19">
        <v>800</v>
      </c>
      <c r="F18" s="19">
        <f t="shared" si="0"/>
        <v>800</v>
      </c>
      <c r="G18" s="19"/>
      <c r="H18" s="19"/>
      <c r="I18" s="19"/>
      <c r="J18" s="6">
        <v>20</v>
      </c>
      <c r="K18" s="1"/>
      <c r="L18" s="1"/>
      <c r="M18" s="1"/>
    </row>
    <row r="19" spans="1:13" x14ac:dyDescent="0.2">
      <c r="A19" s="6" t="s">
        <v>55</v>
      </c>
      <c r="B19" s="5" t="s">
        <v>56</v>
      </c>
      <c r="C19" s="66"/>
      <c r="D19" s="17" t="s">
        <v>151</v>
      </c>
      <c r="E19" s="19">
        <v>1800</v>
      </c>
      <c r="F19" s="19">
        <f>E19*D19</f>
        <v>1800</v>
      </c>
      <c r="G19" s="19"/>
      <c r="H19" s="19"/>
      <c r="I19" s="19"/>
      <c r="J19" s="6">
        <v>20</v>
      </c>
      <c r="K19" s="1"/>
      <c r="L19" s="1"/>
      <c r="M19" s="1"/>
    </row>
    <row r="20" spans="1:13" x14ac:dyDescent="0.2">
      <c r="A20" s="6" t="s">
        <v>57</v>
      </c>
      <c r="B20" s="5" t="s">
        <v>58</v>
      </c>
      <c r="C20" s="66"/>
      <c r="D20" s="17" t="s">
        <v>151</v>
      </c>
      <c r="E20" s="19">
        <v>2400</v>
      </c>
      <c r="F20" s="19">
        <f>E20*D20</f>
        <v>2400</v>
      </c>
      <c r="G20" s="19"/>
      <c r="H20" s="19"/>
      <c r="I20" s="19"/>
      <c r="J20" s="6">
        <v>20</v>
      </c>
      <c r="K20" s="1"/>
      <c r="L20" s="1"/>
      <c r="M20" s="1"/>
    </row>
    <row r="21" spans="1:13" ht="15" x14ac:dyDescent="0.25">
      <c r="A21" s="6" t="s">
        <v>76</v>
      </c>
      <c r="B21" s="5" t="s">
        <v>188</v>
      </c>
      <c r="C21" s="65"/>
      <c r="D21" s="17" t="s">
        <v>151</v>
      </c>
      <c r="E21" s="19">
        <v>800</v>
      </c>
      <c r="F21" s="19">
        <f>E21*D21</f>
        <v>800</v>
      </c>
      <c r="G21" s="19"/>
      <c r="H21" s="19"/>
      <c r="I21" s="19"/>
      <c r="J21" s="6">
        <v>20</v>
      </c>
      <c r="K21" s="1"/>
      <c r="L21" s="1"/>
      <c r="M21" s="1"/>
    </row>
    <row r="22" spans="1:13" x14ac:dyDescent="0.2">
      <c r="A22" s="6" t="s">
        <v>26</v>
      </c>
      <c r="B22" s="5" t="s">
        <v>27</v>
      </c>
      <c r="C22" s="41" t="s">
        <v>183</v>
      </c>
      <c r="D22" s="14" t="s">
        <v>151</v>
      </c>
      <c r="E22" s="19">
        <v>46500</v>
      </c>
      <c r="F22" s="19">
        <f t="shared" si="0"/>
        <v>46500</v>
      </c>
      <c r="G22" s="19"/>
      <c r="H22" s="19"/>
      <c r="I22" s="19"/>
      <c r="J22" s="6">
        <v>25</v>
      </c>
      <c r="K22" s="1"/>
      <c r="L22" s="1"/>
      <c r="M22" s="1"/>
    </row>
    <row r="23" spans="1:13" x14ac:dyDescent="0.2">
      <c r="A23" s="6" t="s">
        <v>28</v>
      </c>
      <c r="B23" s="5" t="s">
        <v>29</v>
      </c>
      <c r="C23" s="43"/>
      <c r="D23" s="14" t="s">
        <v>151</v>
      </c>
      <c r="E23" s="19">
        <v>43000</v>
      </c>
      <c r="F23" s="19">
        <f t="shared" si="0"/>
        <v>43000</v>
      </c>
      <c r="G23" s="19"/>
      <c r="H23" s="19"/>
      <c r="I23" s="19"/>
      <c r="J23" s="6">
        <v>25</v>
      </c>
      <c r="K23" s="1"/>
      <c r="L23" s="1"/>
      <c r="M23" s="1"/>
    </row>
    <row r="24" spans="1:13" x14ac:dyDescent="0.2">
      <c r="A24" s="6" t="s">
        <v>30</v>
      </c>
      <c r="B24" s="5" t="s">
        <v>133</v>
      </c>
      <c r="C24" s="49" t="s">
        <v>211</v>
      </c>
      <c r="D24" s="15" t="s">
        <v>154</v>
      </c>
      <c r="E24" s="19">
        <v>200</v>
      </c>
      <c r="F24" s="19">
        <f t="shared" si="0"/>
        <v>2400</v>
      </c>
      <c r="G24" s="19"/>
      <c r="H24" s="19"/>
      <c r="I24" s="19"/>
      <c r="J24" s="6">
        <v>2</v>
      </c>
      <c r="K24" s="1"/>
      <c r="L24" s="1"/>
      <c r="M24" s="1"/>
    </row>
    <row r="25" spans="1:13" x14ac:dyDescent="0.2">
      <c r="A25" s="6" t="s">
        <v>31</v>
      </c>
      <c r="B25" s="5" t="s">
        <v>134</v>
      </c>
      <c r="C25" s="50"/>
      <c r="D25" s="15" t="s">
        <v>154</v>
      </c>
      <c r="E25" s="19">
        <v>1000</v>
      </c>
      <c r="F25" s="19">
        <f t="shared" si="0"/>
        <v>12000</v>
      </c>
      <c r="G25" s="19"/>
      <c r="H25" s="19"/>
      <c r="I25" s="19"/>
      <c r="J25" s="6">
        <v>2</v>
      </c>
      <c r="K25" s="1"/>
      <c r="L25" s="1"/>
      <c r="M25" s="1"/>
    </row>
    <row r="26" spans="1:13" x14ac:dyDescent="0.2">
      <c r="A26" s="6" t="s">
        <v>32</v>
      </c>
      <c r="B26" s="5" t="s">
        <v>135</v>
      </c>
      <c r="C26" s="50"/>
      <c r="D26" s="15" t="s">
        <v>154</v>
      </c>
      <c r="E26" s="19">
        <v>2000</v>
      </c>
      <c r="F26" s="19">
        <f t="shared" si="0"/>
        <v>24000</v>
      </c>
      <c r="G26" s="19"/>
      <c r="H26" s="19"/>
      <c r="I26" s="19"/>
      <c r="J26" s="6">
        <v>2</v>
      </c>
      <c r="K26" s="1"/>
      <c r="L26" s="1"/>
      <c r="M26" s="1"/>
    </row>
    <row r="27" spans="1:13" x14ac:dyDescent="0.2">
      <c r="A27" s="6" t="s">
        <v>33</v>
      </c>
      <c r="B27" s="5" t="s">
        <v>136</v>
      </c>
      <c r="C27" s="51"/>
      <c r="D27" s="15" t="s">
        <v>154</v>
      </c>
      <c r="E27" s="19">
        <v>1200</v>
      </c>
      <c r="F27" s="19">
        <f t="shared" si="0"/>
        <v>14400</v>
      </c>
      <c r="G27" s="19"/>
      <c r="H27" s="19"/>
      <c r="I27" s="19"/>
      <c r="J27" s="6">
        <v>2</v>
      </c>
      <c r="K27" s="1"/>
      <c r="L27" s="1"/>
      <c r="M27" s="1"/>
    </row>
    <row r="28" spans="1:13" x14ac:dyDescent="0.2">
      <c r="A28" s="6" t="s">
        <v>34</v>
      </c>
      <c r="B28" s="5" t="s">
        <v>35</v>
      </c>
      <c r="C28" s="5" t="s">
        <v>137</v>
      </c>
      <c r="D28" s="15" t="s">
        <v>155</v>
      </c>
      <c r="E28" s="19">
        <v>9400</v>
      </c>
      <c r="F28" s="19">
        <f t="shared" si="0"/>
        <v>4700000</v>
      </c>
      <c r="G28" s="19"/>
      <c r="H28" s="19"/>
      <c r="I28" s="19"/>
      <c r="J28" s="6">
        <v>2</v>
      </c>
      <c r="K28" s="1"/>
      <c r="L28" s="1"/>
      <c r="M28" s="1"/>
    </row>
    <row r="29" spans="1:13" x14ac:dyDescent="0.2">
      <c r="A29" s="6" t="s">
        <v>36</v>
      </c>
      <c r="B29" s="5" t="s">
        <v>37</v>
      </c>
      <c r="C29" s="5"/>
      <c r="D29" s="17" t="s">
        <v>156</v>
      </c>
      <c r="E29" s="19">
        <v>1600</v>
      </c>
      <c r="F29" s="19">
        <f>E29</f>
        <v>1600</v>
      </c>
      <c r="G29" s="19"/>
      <c r="H29" s="19"/>
      <c r="I29" s="19"/>
      <c r="J29" s="6">
        <v>2</v>
      </c>
      <c r="K29" s="1"/>
      <c r="L29" s="1"/>
      <c r="M29" s="1"/>
    </row>
    <row r="30" spans="1:13" x14ac:dyDescent="0.2">
      <c r="A30" s="6" t="s">
        <v>38</v>
      </c>
      <c r="B30" s="5" t="s">
        <v>39</v>
      </c>
      <c r="C30" s="9" t="s">
        <v>147</v>
      </c>
      <c r="D30" s="17" t="s">
        <v>151</v>
      </c>
      <c r="E30" s="19">
        <v>10</v>
      </c>
      <c r="F30" s="19">
        <f t="shared" si="0"/>
        <v>10</v>
      </c>
      <c r="G30" s="19"/>
      <c r="H30" s="19"/>
      <c r="I30" s="19"/>
      <c r="J30" s="6">
        <v>2</v>
      </c>
      <c r="K30" s="1"/>
      <c r="L30" s="1"/>
      <c r="M30" s="1"/>
    </row>
    <row r="31" spans="1:13" x14ac:dyDescent="0.2">
      <c r="A31" s="6" t="s">
        <v>40</v>
      </c>
      <c r="B31" s="5" t="s">
        <v>41</v>
      </c>
      <c r="C31" s="9" t="s">
        <v>148</v>
      </c>
      <c r="D31" s="17" t="s">
        <v>157</v>
      </c>
      <c r="E31" s="19">
        <v>700</v>
      </c>
      <c r="F31" s="19">
        <f t="shared" si="0"/>
        <v>17500</v>
      </c>
      <c r="G31" s="19"/>
      <c r="H31" s="19"/>
      <c r="I31" s="19"/>
      <c r="J31" s="6">
        <v>2</v>
      </c>
      <c r="K31" s="1"/>
      <c r="L31" s="1"/>
      <c r="M31" s="1"/>
    </row>
    <row r="32" spans="1:13" x14ac:dyDescent="0.2">
      <c r="A32" s="6" t="s">
        <v>42</v>
      </c>
      <c r="B32" s="5" t="s">
        <v>43</v>
      </c>
      <c r="C32" s="9" t="s">
        <v>148</v>
      </c>
      <c r="D32" s="17" t="s">
        <v>157</v>
      </c>
      <c r="E32" s="19">
        <v>900</v>
      </c>
      <c r="F32" s="19">
        <f t="shared" si="0"/>
        <v>22500</v>
      </c>
      <c r="G32" s="19"/>
      <c r="H32" s="19"/>
      <c r="I32" s="19"/>
      <c r="J32" s="6">
        <v>2</v>
      </c>
      <c r="K32" s="1"/>
      <c r="L32" s="1"/>
      <c r="M32" s="1"/>
    </row>
    <row r="33" spans="1:13" x14ac:dyDescent="0.2">
      <c r="A33" s="6" t="s">
        <v>44</v>
      </c>
      <c r="B33" s="5" t="s">
        <v>45</v>
      </c>
      <c r="C33" s="41" t="s">
        <v>138</v>
      </c>
      <c r="D33" s="16" t="s">
        <v>151</v>
      </c>
      <c r="E33" s="19">
        <v>76000</v>
      </c>
      <c r="F33" s="19">
        <f t="shared" si="0"/>
        <v>76000</v>
      </c>
      <c r="G33" s="19"/>
      <c r="H33" s="19"/>
      <c r="I33" s="19"/>
      <c r="J33" s="6">
        <v>100</v>
      </c>
      <c r="K33" s="1"/>
      <c r="L33" s="1"/>
      <c r="M33" s="1"/>
    </row>
    <row r="34" spans="1:13" x14ac:dyDescent="0.2">
      <c r="A34" s="6" t="s">
        <v>46</v>
      </c>
      <c r="B34" s="5" t="s">
        <v>47</v>
      </c>
      <c r="C34" s="42"/>
      <c r="D34" s="16" t="s">
        <v>151</v>
      </c>
      <c r="E34" s="19">
        <v>79000</v>
      </c>
      <c r="F34" s="19">
        <f t="shared" si="0"/>
        <v>79000</v>
      </c>
      <c r="G34" s="19"/>
      <c r="H34" s="19"/>
      <c r="I34" s="19"/>
      <c r="J34" s="6">
        <v>100</v>
      </c>
      <c r="K34" s="1"/>
      <c r="L34" s="1"/>
      <c r="M34" s="1"/>
    </row>
    <row r="35" spans="1:13" x14ac:dyDescent="0.2">
      <c r="A35" s="6" t="s">
        <v>48</v>
      </c>
      <c r="B35" s="5" t="s">
        <v>49</v>
      </c>
      <c r="C35" s="43"/>
      <c r="D35" s="16" t="s">
        <v>151</v>
      </c>
      <c r="E35" s="19">
        <v>77000</v>
      </c>
      <c r="F35" s="19">
        <f t="shared" si="0"/>
        <v>77000</v>
      </c>
      <c r="G35" s="19"/>
      <c r="H35" s="19"/>
      <c r="I35" s="19"/>
      <c r="J35" s="6">
        <v>100</v>
      </c>
      <c r="K35" s="1"/>
      <c r="L35" s="1"/>
      <c r="M35" s="1"/>
    </row>
    <row r="36" spans="1:13" x14ac:dyDescent="0.2">
      <c r="A36" s="6" t="s">
        <v>50</v>
      </c>
      <c r="B36" s="5" t="s">
        <v>51</v>
      </c>
      <c r="C36" s="9" t="s">
        <v>139</v>
      </c>
      <c r="D36" s="17" t="s">
        <v>151</v>
      </c>
      <c r="E36" s="19">
        <v>30000</v>
      </c>
      <c r="F36" s="19">
        <f t="shared" si="0"/>
        <v>30000</v>
      </c>
      <c r="G36" s="19"/>
      <c r="H36" s="19"/>
      <c r="I36" s="19"/>
      <c r="J36" s="6">
        <v>20</v>
      </c>
      <c r="K36" s="1"/>
      <c r="L36" s="1"/>
      <c r="M36" s="1"/>
    </row>
    <row r="37" spans="1:13" x14ac:dyDescent="0.2">
      <c r="A37" s="6">
        <v>1002689</v>
      </c>
      <c r="B37" s="5" t="s">
        <v>52</v>
      </c>
      <c r="C37" s="9" t="s">
        <v>185</v>
      </c>
      <c r="D37" s="17" t="s">
        <v>152</v>
      </c>
      <c r="E37" s="19">
        <v>70</v>
      </c>
      <c r="F37" s="19">
        <f t="shared" si="0"/>
        <v>700</v>
      </c>
      <c r="G37" s="19"/>
      <c r="H37" s="19"/>
      <c r="I37" s="19"/>
      <c r="J37" s="6">
        <v>2</v>
      </c>
      <c r="K37" s="1"/>
      <c r="L37" s="1"/>
      <c r="M37" s="1"/>
    </row>
    <row r="38" spans="1:13" x14ac:dyDescent="0.2">
      <c r="A38" s="6" t="s">
        <v>53</v>
      </c>
      <c r="B38" s="5" t="s">
        <v>54</v>
      </c>
      <c r="C38" s="64" t="s">
        <v>140</v>
      </c>
      <c r="D38" s="17" t="s">
        <v>151</v>
      </c>
      <c r="E38" s="19">
        <v>300</v>
      </c>
      <c r="F38" s="19">
        <f t="shared" si="0"/>
        <v>300</v>
      </c>
      <c r="G38" s="19"/>
      <c r="H38" s="19"/>
      <c r="I38" s="19"/>
      <c r="J38" s="6">
        <v>2</v>
      </c>
      <c r="K38" s="1"/>
      <c r="L38" s="1"/>
      <c r="M38" s="1"/>
    </row>
    <row r="39" spans="1:13" x14ac:dyDescent="0.2">
      <c r="A39" s="6">
        <v>1047461</v>
      </c>
      <c r="B39" s="9" t="s">
        <v>77</v>
      </c>
      <c r="C39" s="65"/>
      <c r="D39" s="17" t="s">
        <v>151</v>
      </c>
      <c r="E39" s="19">
        <v>150</v>
      </c>
      <c r="F39" s="19">
        <f t="shared" si="0"/>
        <v>150</v>
      </c>
      <c r="G39" s="19"/>
      <c r="H39" s="19"/>
      <c r="I39" s="19"/>
      <c r="J39" s="6">
        <v>2</v>
      </c>
      <c r="K39" s="1"/>
      <c r="L39" s="1"/>
      <c r="M39" s="1"/>
    </row>
    <row r="40" spans="1:13" x14ac:dyDescent="0.2">
      <c r="A40" s="6" t="s">
        <v>59</v>
      </c>
      <c r="B40" s="5" t="s">
        <v>60</v>
      </c>
      <c r="C40" s="9"/>
      <c r="D40" s="17" t="s">
        <v>152</v>
      </c>
      <c r="E40" s="19">
        <v>1400</v>
      </c>
      <c r="F40" s="19">
        <f t="shared" si="0"/>
        <v>14000</v>
      </c>
      <c r="G40" s="19"/>
      <c r="H40" s="19"/>
      <c r="I40" s="19"/>
      <c r="J40" s="6">
        <v>10</v>
      </c>
      <c r="K40" s="1"/>
      <c r="L40" s="1"/>
      <c r="M40" s="1"/>
    </row>
    <row r="41" spans="1:13" x14ac:dyDescent="0.2">
      <c r="A41" s="6" t="s">
        <v>61</v>
      </c>
      <c r="B41" s="5" t="s">
        <v>62</v>
      </c>
      <c r="C41" s="9"/>
      <c r="D41" s="17" t="s">
        <v>152</v>
      </c>
      <c r="E41" s="19" t="s">
        <v>93</v>
      </c>
      <c r="F41" s="19" t="str">
        <f>E41</f>
        <v>חדש</v>
      </c>
      <c r="G41" s="19"/>
      <c r="H41" s="19"/>
      <c r="I41" s="19"/>
      <c r="J41" s="6">
        <v>10</v>
      </c>
      <c r="K41" s="1"/>
      <c r="L41" s="1"/>
      <c r="M41" s="1"/>
    </row>
    <row r="42" spans="1:13" x14ac:dyDescent="0.2">
      <c r="A42" s="6" t="s">
        <v>63</v>
      </c>
      <c r="B42" s="5" t="s">
        <v>64</v>
      </c>
      <c r="C42" s="9"/>
      <c r="D42" s="17" t="s">
        <v>158</v>
      </c>
      <c r="E42" s="19">
        <v>2800</v>
      </c>
      <c r="F42" s="19">
        <f t="shared" si="0"/>
        <v>5600000</v>
      </c>
      <c r="G42" s="19"/>
      <c r="H42" s="19"/>
      <c r="I42" s="19"/>
      <c r="J42" s="6">
        <v>1</v>
      </c>
      <c r="K42" s="1"/>
      <c r="L42" s="1"/>
      <c r="M42" s="1"/>
    </row>
    <row r="43" spans="1:13" x14ac:dyDescent="0.2">
      <c r="A43" s="6" t="s">
        <v>65</v>
      </c>
      <c r="B43" s="5" t="s">
        <v>66</v>
      </c>
      <c r="C43" s="64" t="s">
        <v>141</v>
      </c>
      <c r="D43" s="17" t="s">
        <v>151</v>
      </c>
      <c r="E43" s="19">
        <v>16</v>
      </c>
      <c r="F43" s="19">
        <f t="shared" si="0"/>
        <v>16</v>
      </c>
      <c r="G43" s="19"/>
      <c r="H43" s="19"/>
      <c r="I43" s="19"/>
      <c r="J43" s="6">
        <v>5</v>
      </c>
      <c r="K43" s="1"/>
      <c r="L43" s="1"/>
      <c r="M43" s="1"/>
    </row>
    <row r="44" spans="1:13" x14ac:dyDescent="0.2">
      <c r="A44" s="6" t="s">
        <v>67</v>
      </c>
      <c r="B44" s="5" t="s">
        <v>68</v>
      </c>
      <c r="C44" s="66"/>
      <c r="D44" s="17" t="s">
        <v>151</v>
      </c>
      <c r="E44" s="19">
        <v>20</v>
      </c>
      <c r="F44" s="19">
        <f t="shared" si="0"/>
        <v>20</v>
      </c>
      <c r="G44" s="19"/>
      <c r="H44" s="19"/>
      <c r="I44" s="19"/>
      <c r="J44" s="6">
        <v>5</v>
      </c>
      <c r="K44" s="1"/>
      <c r="L44" s="1"/>
      <c r="M44" s="1"/>
    </row>
    <row r="45" spans="1:13" x14ac:dyDescent="0.2">
      <c r="A45" s="6">
        <v>1002885</v>
      </c>
      <c r="B45" s="5" t="s">
        <v>71</v>
      </c>
      <c r="C45" s="65"/>
      <c r="D45" s="17" t="s">
        <v>151</v>
      </c>
      <c r="E45" s="19">
        <v>20</v>
      </c>
      <c r="F45" s="19">
        <f t="shared" si="0"/>
        <v>20</v>
      </c>
      <c r="G45" s="19"/>
      <c r="H45" s="19"/>
      <c r="I45" s="19"/>
      <c r="J45" s="6">
        <v>5</v>
      </c>
      <c r="K45" s="1"/>
      <c r="L45" s="1"/>
      <c r="M45" s="1"/>
    </row>
    <row r="46" spans="1:13" x14ac:dyDescent="0.2">
      <c r="A46" s="6" t="s">
        <v>69</v>
      </c>
      <c r="B46" s="5" t="s">
        <v>70</v>
      </c>
      <c r="C46" s="5" t="s">
        <v>142</v>
      </c>
      <c r="D46" s="17" t="s">
        <v>151</v>
      </c>
      <c r="E46" s="19">
        <v>2250</v>
      </c>
      <c r="F46" s="19">
        <f t="shared" si="0"/>
        <v>2250</v>
      </c>
      <c r="G46" s="19"/>
      <c r="H46" s="19"/>
      <c r="I46" s="19"/>
      <c r="J46" s="6">
        <v>10</v>
      </c>
      <c r="K46" s="1"/>
      <c r="L46" s="1"/>
      <c r="M46" s="1"/>
    </row>
    <row r="47" spans="1:13" x14ac:dyDescent="0.2">
      <c r="A47" s="6" t="s">
        <v>72</v>
      </c>
      <c r="B47" s="5" t="s">
        <v>73</v>
      </c>
      <c r="C47" s="49" t="s">
        <v>143</v>
      </c>
      <c r="D47" s="17" t="s">
        <v>151</v>
      </c>
      <c r="E47" s="19">
        <v>100</v>
      </c>
      <c r="F47" s="19">
        <f t="shared" si="0"/>
        <v>100</v>
      </c>
      <c r="G47" s="19"/>
      <c r="H47" s="19"/>
      <c r="I47" s="19"/>
      <c r="J47" s="6">
        <v>5</v>
      </c>
      <c r="K47" s="1"/>
      <c r="L47" s="1"/>
      <c r="M47" s="1"/>
    </row>
    <row r="48" spans="1:13" x14ac:dyDescent="0.2">
      <c r="A48" s="6" t="s">
        <v>74</v>
      </c>
      <c r="B48" s="5" t="s">
        <v>75</v>
      </c>
      <c r="C48" s="51"/>
      <c r="D48" s="17" t="s">
        <v>151</v>
      </c>
      <c r="E48" s="19">
        <v>50</v>
      </c>
      <c r="F48" s="19">
        <f t="shared" si="0"/>
        <v>50</v>
      </c>
      <c r="G48" s="19"/>
      <c r="H48" s="19"/>
      <c r="I48" s="19"/>
      <c r="J48" s="6">
        <v>5</v>
      </c>
      <c r="K48" s="1"/>
      <c r="L48" s="1"/>
      <c r="M48" s="1"/>
    </row>
    <row r="49" spans="1:13" x14ac:dyDescent="0.2">
      <c r="A49" s="6" t="s">
        <v>78</v>
      </c>
      <c r="B49" s="5" t="s">
        <v>79</v>
      </c>
      <c r="C49" s="41" t="s">
        <v>189</v>
      </c>
      <c r="D49" s="16" t="s">
        <v>159</v>
      </c>
      <c r="E49" s="19">
        <v>400</v>
      </c>
      <c r="F49" s="19">
        <f t="shared" si="0"/>
        <v>20000</v>
      </c>
      <c r="G49" s="19"/>
      <c r="H49" s="19"/>
      <c r="I49" s="19"/>
      <c r="J49" s="6">
        <v>10</v>
      </c>
      <c r="K49" s="1"/>
      <c r="L49" s="1"/>
      <c r="M49" s="1"/>
    </row>
    <row r="50" spans="1:13" x14ac:dyDescent="0.2">
      <c r="A50" s="6" t="s">
        <v>80</v>
      </c>
      <c r="B50" s="5" t="s">
        <v>81</v>
      </c>
      <c r="C50" s="42"/>
      <c r="D50" s="16" t="s">
        <v>153</v>
      </c>
      <c r="E50" s="19">
        <v>400</v>
      </c>
      <c r="F50" s="19">
        <f t="shared" si="0"/>
        <v>40000</v>
      </c>
      <c r="G50" s="19"/>
      <c r="H50" s="19"/>
      <c r="I50" s="19"/>
      <c r="J50" s="6">
        <v>10</v>
      </c>
      <c r="K50" s="1"/>
      <c r="L50" s="1"/>
      <c r="M50" s="1"/>
    </row>
    <row r="51" spans="1:13" x14ac:dyDescent="0.2">
      <c r="A51" s="6" t="s">
        <v>82</v>
      </c>
      <c r="B51" s="5" t="s">
        <v>83</v>
      </c>
      <c r="C51" s="42"/>
      <c r="D51" s="16" t="s">
        <v>153</v>
      </c>
      <c r="E51" s="19">
        <v>380</v>
      </c>
      <c r="F51" s="19">
        <f t="shared" si="0"/>
        <v>38000</v>
      </c>
      <c r="G51" s="19"/>
      <c r="H51" s="19"/>
      <c r="I51" s="19"/>
      <c r="J51" s="6">
        <v>10</v>
      </c>
      <c r="K51" s="1"/>
      <c r="L51" s="1"/>
      <c r="M51" s="1"/>
    </row>
    <row r="52" spans="1:13" x14ac:dyDescent="0.2">
      <c r="A52" s="6" t="s">
        <v>84</v>
      </c>
      <c r="B52" s="5" t="s">
        <v>85</v>
      </c>
      <c r="C52" s="43"/>
      <c r="D52" s="16" t="s">
        <v>160</v>
      </c>
      <c r="E52" s="19">
        <v>750</v>
      </c>
      <c r="F52" s="19">
        <f t="shared" si="0"/>
        <v>150000</v>
      </c>
      <c r="G52" s="19"/>
      <c r="H52" s="19"/>
      <c r="I52" s="19"/>
      <c r="J52" s="6">
        <v>10</v>
      </c>
      <c r="K52" s="1"/>
      <c r="L52" s="1"/>
      <c r="M52" s="1"/>
    </row>
    <row r="53" spans="1:13" x14ac:dyDescent="0.2">
      <c r="A53" s="6" t="s">
        <v>86</v>
      </c>
      <c r="B53" s="5" t="s">
        <v>87</v>
      </c>
      <c r="C53" s="9" t="s">
        <v>190</v>
      </c>
      <c r="D53" s="17" t="s">
        <v>153</v>
      </c>
      <c r="E53" s="19">
        <v>630</v>
      </c>
      <c r="F53" s="19">
        <f t="shared" si="0"/>
        <v>63000</v>
      </c>
      <c r="G53" s="19"/>
      <c r="H53" s="19"/>
      <c r="I53" s="19"/>
      <c r="J53" s="6">
        <v>5</v>
      </c>
      <c r="K53" s="1"/>
      <c r="L53" s="1"/>
      <c r="M53" s="1"/>
    </row>
    <row r="54" spans="1:13" x14ac:dyDescent="0.2">
      <c r="A54" s="6" t="s">
        <v>88</v>
      </c>
      <c r="B54" s="5" t="s">
        <v>89</v>
      </c>
      <c r="C54" s="9"/>
      <c r="D54" s="17" t="s">
        <v>161</v>
      </c>
      <c r="E54" s="19">
        <v>10000</v>
      </c>
      <c r="F54" s="19">
        <f t="shared" si="0"/>
        <v>50000</v>
      </c>
      <c r="G54" s="19"/>
      <c r="H54" s="19"/>
      <c r="I54" s="19"/>
      <c r="J54" s="6">
        <v>20</v>
      </c>
      <c r="K54" s="1"/>
      <c r="L54" s="1"/>
      <c r="M54" s="1"/>
    </row>
    <row r="55" spans="1:13" x14ac:dyDescent="0.2">
      <c r="A55" s="6" t="s">
        <v>90</v>
      </c>
      <c r="B55" s="5" t="s">
        <v>91</v>
      </c>
      <c r="C55" s="9"/>
      <c r="D55" s="17" t="s">
        <v>152</v>
      </c>
      <c r="E55" s="19" t="s">
        <v>93</v>
      </c>
      <c r="F55" s="19" t="s">
        <v>93</v>
      </c>
      <c r="G55" s="19"/>
      <c r="H55" s="19"/>
      <c r="I55" s="19"/>
      <c r="J55" s="6">
        <v>15</v>
      </c>
      <c r="K55" s="1"/>
      <c r="L55" s="1"/>
      <c r="M55" s="1"/>
    </row>
    <row r="56" spans="1:13" x14ac:dyDescent="0.2">
      <c r="A56" s="6">
        <v>1049831</v>
      </c>
      <c r="B56" s="5" t="s">
        <v>92</v>
      </c>
      <c r="C56" s="9"/>
      <c r="D56" s="17" t="s">
        <v>162</v>
      </c>
      <c r="E56" s="19">
        <v>150</v>
      </c>
      <c r="F56" s="19">
        <f t="shared" si="0"/>
        <v>22500</v>
      </c>
      <c r="G56" s="19"/>
      <c r="H56" s="19"/>
      <c r="I56" s="19"/>
      <c r="J56" s="6">
        <v>1</v>
      </c>
      <c r="K56" s="1"/>
      <c r="L56" s="1"/>
      <c r="M56" s="1"/>
    </row>
    <row r="57" spans="1:13" x14ac:dyDescent="0.2">
      <c r="A57" s="6">
        <v>1049881</v>
      </c>
      <c r="B57" s="5" t="s">
        <v>144</v>
      </c>
      <c r="C57" s="9"/>
      <c r="D57" s="17" t="s">
        <v>163</v>
      </c>
      <c r="E57" s="19">
        <v>50</v>
      </c>
      <c r="F57" s="19">
        <f t="shared" si="0"/>
        <v>750</v>
      </c>
      <c r="G57" s="19"/>
      <c r="H57" s="19"/>
      <c r="I57" s="19"/>
      <c r="J57" s="6">
        <v>2</v>
      </c>
      <c r="K57" s="1"/>
      <c r="L57" s="1"/>
      <c r="M57" s="1"/>
    </row>
    <row r="58" spans="1:13" x14ac:dyDescent="0.2">
      <c r="A58" s="6">
        <v>88244</v>
      </c>
      <c r="B58" s="5" t="s">
        <v>145</v>
      </c>
      <c r="C58" s="9" t="s">
        <v>191</v>
      </c>
      <c r="D58" s="17" t="s">
        <v>153</v>
      </c>
      <c r="E58" s="19">
        <v>4700</v>
      </c>
      <c r="F58" s="19">
        <f t="shared" si="0"/>
        <v>470000</v>
      </c>
      <c r="G58" s="19"/>
      <c r="H58" s="19"/>
      <c r="I58" s="19"/>
      <c r="J58" s="6">
        <v>5</v>
      </c>
      <c r="K58" s="1"/>
      <c r="L58" s="1"/>
      <c r="M58" s="1"/>
    </row>
    <row r="59" spans="1:13" x14ac:dyDescent="0.2">
      <c r="A59" s="6" t="s">
        <v>93</v>
      </c>
      <c r="B59" s="10" t="s">
        <v>94</v>
      </c>
      <c r="C59" s="61" t="s">
        <v>213</v>
      </c>
      <c r="D59" s="18">
        <v>5</v>
      </c>
      <c r="E59" s="19" t="s">
        <v>93</v>
      </c>
      <c r="F59" s="19" t="s">
        <v>93</v>
      </c>
      <c r="G59" s="19"/>
      <c r="H59" s="19"/>
      <c r="I59" s="19"/>
      <c r="J59" s="6">
        <v>5</v>
      </c>
      <c r="K59" s="1"/>
      <c r="L59" s="1"/>
      <c r="M59" s="1"/>
    </row>
    <row r="60" spans="1:13" x14ac:dyDescent="0.2">
      <c r="A60" s="6" t="s">
        <v>93</v>
      </c>
      <c r="B60" s="10" t="s">
        <v>95</v>
      </c>
      <c r="C60" s="62"/>
      <c r="D60" s="18">
        <v>5</v>
      </c>
      <c r="E60" s="19" t="s">
        <v>93</v>
      </c>
      <c r="F60" s="19" t="s">
        <v>93</v>
      </c>
      <c r="G60" s="19"/>
      <c r="H60" s="19"/>
      <c r="I60" s="19"/>
      <c r="J60" s="6">
        <v>5</v>
      </c>
      <c r="K60" s="1"/>
      <c r="L60" s="1"/>
      <c r="M60" s="1"/>
    </row>
    <row r="61" spans="1:13" x14ac:dyDescent="0.2">
      <c r="A61" s="6" t="s">
        <v>93</v>
      </c>
      <c r="B61" s="10" t="s">
        <v>96</v>
      </c>
      <c r="C61" s="63"/>
      <c r="D61" s="18">
        <v>5</v>
      </c>
      <c r="E61" s="19" t="s">
        <v>93</v>
      </c>
      <c r="F61" s="19" t="s">
        <v>93</v>
      </c>
      <c r="G61" s="19"/>
      <c r="H61" s="19"/>
      <c r="I61" s="19"/>
      <c r="J61" s="6">
        <v>5</v>
      </c>
      <c r="K61" s="1"/>
      <c r="L61" s="1"/>
      <c r="M61" s="1"/>
    </row>
    <row r="62" spans="1:13" x14ac:dyDescent="0.2">
      <c r="A62" s="6" t="s">
        <v>93</v>
      </c>
      <c r="B62" s="11" t="s">
        <v>97</v>
      </c>
      <c r="C62" s="9" t="s">
        <v>139</v>
      </c>
      <c r="D62" s="17" t="s">
        <v>151</v>
      </c>
      <c r="E62" s="19" t="s">
        <v>93</v>
      </c>
      <c r="F62" s="19" t="s">
        <v>93</v>
      </c>
      <c r="G62" s="19"/>
      <c r="H62" s="19"/>
      <c r="I62" s="19"/>
      <c r="J62" s="6">
        <v>5</v>
      </c>
      <c r="K62" s="1"/>
      <c r="L62" s="1"/>
      <c r="M62" s="1"/>
    </row>
    <row r="65" spans="2:3" x14ac:dyDescent="0.2">
      <c r="B65" s="26" t="s">
        <v>192</v>
      </c>
      <c r="C65" s="26"/>
    </row>
    <row r="66" spans="2:3" x14ac:dyDescent="0.2">
      <c r="B66" s="26" t="s">
        <v>193</v>
      </c>
      <c r="C66" s="27" t="s">
        <v>194</v>
      </c>
    </row>
    <row r="67" spans="2:3" x14ac:dyDescent="0.2">
      <c r="B67" s="26" t="s">
        <v>195</v>
      </c>
      <c r="C67" s="27" t="s">
        <v>196</v>
      </c>
    </row>
    <row r="68" spans="2:3" x14ac:dyDescent="0.2">
      <c r="B68" s="25"/>
      <c r="C68" s="25"/>
    </row>
    <row r="69" spans="2:3" x14ac:dyDescent="0.2">
      <c r="B69" s="29" t="s">
        <v>197</v>
      </c>
      <c r="C69" s="30" t="s">
        <v>198</v>
      </c>
    </row>
    <row r="70" spans="2:3" x14ac:dyDescent="0.2">
      <c r="B70" s="29"/>
      <c r="C70" s="30"/>
    </row>
    <row r="71" spans="2:3" x14ac:dyDescent="0.2">
      <c r="B71" s="29" t="s">
        <v>199</v>
      </c>
      <c r="C71" s="30" t="s">
        <v>200</v>
      </c>
    </row>
    <row r="72" spans="2:3" x14ac:dyDescent="0.2">
      <c r="B72" s="29"/>
      <c r="C72" s="30"/>
    </row>
    <row r="73" spans="2:3" x14ac:dyDescent="0.2">
      <c r="B73" s="29" t="s">
        <v>201</v>
      </c>
      <c r="C73" s="30"/>
    </row>
  </sheetData>
  <mergeCells count="11">
    <mergeCell ref="A1:M2"/>
    <mergeCell ref="C6:C14"/>
    <mergeCell ref="C22:C23"/>
    <mergeCell ref="C49:C52"/>
    <mergeCell ref="C59:C61"/>
    <mergeCell ref="C24:C27"/>
    <mergeCell ref="C33:C35"/>
    <mergeCell ref="C47:C48"/>
    <mergeCell ref="C38:C39"/>
    <mergeCell ref="C43:C45"/>
    <mergeCell ref="C15:C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A22:A39 D22:D29 A57:A61 D30:D39 D5:D18 A6:A18 A40:A48 D40:D48 A49:A55 D49:D67 D19:D21 A19:A21 D68:D87" numberStoredAsText="1"/>
    <ignoredError sqref="F41 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מכבי קאר</vt:lpstr>
      <vt:lpstr>מרפאות ובתי מרקחת</vt:lpstr>
      <vt:lpstr>'מכבי קאר'!WPrint_Area_W</vt:lpstr>
      <vt:lpstr>'מרפאות ובתי מרקחת'!WPrint_Area_W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yehezkel_y</dc:creator>
  <cp:lastModifiedBy>yehezkel_y</cp:lastModifiedBy>
  <cp:lastPrinted>2016-10-10T09:59:21Z</cp:lastPrinted>
  <dcterms:created xsi:type="dcterms:W3CDTF">2016-10-06T06:29:32Z</dcterms:created>
  <dcterms:modified xsi:type="dcterms:W3CDTF">2016-11-15T07:56:33Z</dcterms:modified>
</cp:coreProperties>
</file>