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120" windowHeight="8010" activeTab="1"/>
  </bookViews>
  <sheets>
    <sheet name="סיכום" sheetId="1" r:id="rId1"/>
    <sheet name="מחירון אחזקה, שרות וחלפים" sheetId="2" r:id="rId2"/>
    <sheet name="טופס הצעה לוגו חדש " sheetId="3" r:id="rId3"/>
  </sheets>
  <definedNames>
    <definedName name="_xlnm.Print_Area" localSheetId="1">'מחירון אחזקה, שרות וחלפים'!$A$1:$F$54</definedName>
    <definedName name="_xlnm.Print_Area" localSheetId="0">'סיכום'!$A$1:$B$15</definedName>
  </definedNames>
  <calcPr fullCalcOnLoad="1"/>
</workbook>
</file>

<file path=xl/sharedStrings.xml><?xml version="1.0" encoding="utf-8"?>
<sst xmlns="http://schemas.openxmlformats.org/spreadsheetml/2006/main" count="164" uniqueCount="107">
  <si>
    <t>סוג שלט</t>
  </si>
  <si>
    <t>סה"כ</t>
  </si>
  <si>
    <t>ס"מ גובה אות</t>
  </si>
  <si>
    <t>יח</t>
  </si>
  <si>
    <t>מנוף עד 14 מטר</t>
  </si>
  <si>
    <t>מנוף עד 22 מטר</t>
  </si>
  <si>
    <t>מנוף עד 32 מטר</t>
  </si>
  <si>
    <t>מנוף עד 60 מטר</t>
  </si>
  <si>
    <t>להתקנה</t>
  </si>
  <si>
    <t>יח'</t>
  </si>
  <si>
    <t>מ"ר</t>
  </si>
  <si>
    <t>שלטים עם תאורה</t>
  </si>
  <si>
    <t>מערכת פוטוצל עד 500w</t>
  </si>
  <si>
    <t>מערכת פוטוצל מעל 500w</t>
  </si>
  <si>
    <t>החלפת שנאי 3000w</t>
  </si>
  <si>
    <t>החלפת שנאי 4000w</t>
  </si>
  <si>
    <t>החלפת שנאי 6000w</t>
  </si>
  <si>
    <t>החלפת שנאי 8000w</t>
  </si>
  <si>
    <t>החלפת שנאי 10000w</t>
  </si>
  <si>
    <t>החלפת שנאי 12000w</t>
  </si>
  <si>
    <t>מספק חשמלי מובנה מתוצרת דיג או שווה ערך, 16A</t>
  </si>
  <si>
    <t>ארגז</t>
  </si>
  <si>
    <t>החלפת פילם בלבד scotchcal</t>
  </si>
  <si>
    <t>החלפת פילם בלבד dual color</t>
  </si>
  <si>
    <t xml:space="preserve">החלפת חזית פרספקס + פילם  scotchcal </t>
  </si>
  <si>
    <t>החלפת חזית פרספקס + פילם  dual color</t>
  </si>
  <si>
    <t>שלטי אותיות</t>
  </si>
  <si>
    <t>שלטי ארגז</t>
  </si>
  <si>
    <t>שלטי אותיות + ארגז</t>
  </si>
  <si>
    <t>החלפת פרספקס חזית</t>
  </si>
  <si>
    <t>החלפת נורה בתאורת הצפה 400w מטלייד</t>
  </si>
  <si>
    <t>החלפת יריעות פנפלקס לבנה עליה פילם עם לוגו מכבי</t>
  </si>
  <si>
    <t>צוות סנפלינג</t>
  </si>
  <si>
    <t>פיגום תלוי</t>
  </si>
  <si>
    <t>דגלונים ועמודי הכוונה</t>
  </si>
  <si>
    <t xml:space="preserve"> שלט אותיות בולטות תאורת הצפה</t>
  </si>
  <si>
    <t xml:space="preserve"> שלט אותיות בולטות עם תאורה פנימית</t>
  </si>
  <si>
    <t xml:space="preserve"> ארגז תאורה /מקומר</t>
  </si>
  <si>
    <t>הנפה</t>
  </si>
  <si>
    <t>שם המציע: _____________________</t>
  </si>
  <si>
    <t>חתימת המציע:___________________</t>
  </si>
  <si>
    <t>חותמת המציע:___________________</t>
  </si>
  <si>
    <t>פירוק השלט ופינוי חלקיו</t>
  </si>
  <si>
    <t>צפונה מחדרה או דרומה מגדרה כולל אילת</t>
  </si>
  <si>
    <t xml:space="preserve">בין חדרה לגדרה </t>
  </si>
  <si>
    <t>כל השלטים</t>
  </si>
  <si>
    <t>מחירי שלטים חדשים המחירים -  בש"ח לפני מע"מ</t>
  </si>
  <si>
    <t>סה"כ לשנה</t>
  </si>
  <si>
    <t>מכרז מס' _____ לייצור, אספקה, התקנה ואחזקה של שילוט חוץ</t>
  </si>
  <si>
    <t>תאריך: _________________</t>
  </si>
  <si>
    <t>שם החברה: _____________</t>
  </si>
  <si>
    <t>חותמת החברה:___________________</t>
  </si>
  <si>
    <t>מחיר לפני מע"מ</t>
  </si>
  <si>
    <t>סיכום טופס הצעה- נספח ג'</t>
  </si>
  <si>
    <t xml:space="preserve">הצעה זו הינה עבור מתן השירותים בפריסה ארצית / למחוז/ות:___________________________ </t>
  </si>
  <si>
    <t>אותיות בנויות עם תאורה פנימית</t>
  </si>
  <si>
    <t>החלפת קתודה קרה קו כפול</t>
  </si>
  <si>
    <t>מטר רץ</t>
  </si>
  <si>
    <t>הערות:</t>
  </si>
  <si>
    <t>החלפת פלורוסנט (36w או 28w-T5)אוסרם/ פיליפס</t>
  </si>
  <si>
    <t>יחידת מידה</t>
  </si>
  <si>
    <t xml:space="preserve">מחיר ליחידת מידה כולל כל המצויין במפרט, למעט מנוף, סנפלינג והדמיה. </t>
  </si>
  <si>
    <t>פריט</t>
  </si>
  <si>
    <t>קריאת שירות לתיקון שבר שלא כלול במסגרת אחריות/תחזוקה מתוכננת עד 2,000 ₪ (*)</t>
  </si>
  <si>
    <t>סה"כ ההצעה לשנה, לפני מע"מ</t>
  </si>
  <si>
    <t>סה"כ אחזקה שרות וחלפים לשנה, לא כולל מע"מ</t>
  </si>
  <si>
    <t>סה"כ מחירון שילוט חדש לשנה, לא כולל מע"מ</t>
  </si>
  <si>
    <t>טופס ההצעה למכרז לאספקת שילוט חוץ חדש</t>
  </si>
  <si>
    <t>עלות בדיקה לשלט על פי הגדרת סעיף 5.5</t>
  </si>
  <si>
    <t>עלות בדיקה  לשלט על פי הגדרת סעיף 5.3</t>
  </si>
  <si>
    <t>עלות בדיקה לשלט על פי הגדרת סעיף 5.4</t>
  </si>
  <si>
    <t xml:space="preserve">*אומדן הכמויות הינו לכלל מחוזות מכבי. לבחינת הצעות ספקים המגישים לחלק מהמחוזות בלבד, תלקח בחשבון 20% מהכמות בגין כל מחוז אליו מוגשת הצעה. </t>
  </si>
  <si>
    <t xml:space="preserve">*למחירים יתווסף מע"מ כחוק. </t>
  </si>
  <si>
    <t>*יש למלא רק את התאים המסומנים בצהוב</t>
  </si>
  <si>
    <t>* במידה ועלות התיקון תהיה מעל 2,000 ₪ לפני מע"מ, קריאת השירות תהיה ללא עלות.</t>
  </si>
  <si>
    <t>* יש להציע מחירים בש"ח , לא יותר משתי ספרות אחרי הנקודה</t>
  </si>
  <si>
    <t>אומדן כמויות שנתי ליחידת מידה לכלל מחוזות מכבי</t>
  </si>
  <si>
    <t>יום עבודה</t>
  </si>
  <si>
    <t xml:space="preserve">כמות </t>
  </si>
  <si>
    <t xml:space="preserve">הצעה זו הינה עבור אספקת שילוט חדש בפריסה ארצית :___________________________ </t>
  </si>
  <si>
    <t>שם  השלט</t>
  </si>
  <si>
    <r>
      <rPr>
        <b/>
        <sz val="12"/>
        <rFont val="Arial"/>
        <family val="2"/>
      </rPr>
      <t xml:space="preserve">* </t>
    </r>
    <r>
      <rPr>
        <sz val="12"/>
        <rFont val="Arial"/>
        <family val="2"/>
      </rPr>
      <t>יש למלא רק את התאים המסומנים בצהוב</t>
    </r>
  </si>
  <si>
    <r>
      <rPr>
        <b/>
        <sz val="12"/>
        <rFont val="Arial"/>
        <family val="2"/>
      </rPr>
      <t xml:space="preserve">* </t>
    </r>
    <r>
      <rPr>
        <sz val="12"/>
        <rFont val="Arial"/>
        <family val="2"/>
      </rPr>
      <t>שלט שהשטח שלו שונה מהשטחים המוגדרים בטופס ההצעה , מחירו יחושב לפי העלות למ"ר בפועל ,בהתבסס על עלות למ"ר של השלט בעל המידות הקרובות ביותר בטופס ההצעה.</t>
    </r>
  </si>
  <si>
    <r>
      <rPr>
        <b/>
        <sz val="12"/>
        <rFont val="Arial"/>
        <family val="2"/>
      </rPr>
      <t>*</t>
    </r>
    <r>
      <rPr>
        <sz val="12"/>
        <rFont val="Arial"/>
        <family val="2"/>
      </rPr>
      <t xml:space="preserve"> האומדן הינו הערכה בלבד. מכבי אינה מחוייבת לכמות האומדן או לכמות כלשהיא.</t>
    </r>
  </si>
  <si>
    <r>
      <rPr>
        <b/>
        <sz val="12"/>
        <rFont val="Arial"/>
        <family val="2"/>
      </rPr>
      <t xml:space="preserve">* </t>
    </r>
    <r>
      <rPr>
        <sz val="12"/>
        <rFont val="Arial"/>
        <family val="2"/>
      </rPr>
      <t xml:space="preserve">למחירים יתווסף מע"מ כחוק. </t>
    </r>
  </si>
  <si>
    <t xml:space="preserve"> עלות ליחידה ( ₪)</t>
  </si>
  <si>
    <t>סה"כ (₪)</t>
  </si>
  <si>
    <t xml:space="preserve"> מחירים בש"ח אינם כוללים מע"מ</t>
  </si>
  <si>
    <r>
      <rPr>
        <b/>
        <sz val="12"/>
        <rFont val="Arial"/>
        <family val="2"/>
      </rPr>
      <t>*</t>
    </r>
    <r>
      <rPr>
        <sz val="12"/>
        <rFont val="Arial"/>
        <family val="2"/>
      </rPr>
      <t xml:space="preserve"> יש להציע מחירים בש"ח , לא יותר משתי ספרות אחרי הנקודה.</t>
    </r>
  </si>
  <si>
    <t>טופס הצעת מחיר - אחזקה שרות וחלפים</t>
  </si>
  <si>
    <t>מספר שרטוט בנספח י'</t>
  </si>
  <si>
    <t xml:space="preserve">ארגז מכבי  3  מ' </t>
  </si>
  <si>
    <t>ארגז מכבי  4 מ'</t>
  </si>
  <si>
    <t xml:space="preserve">אותיות מכבי  80 ס"מ </t>
  </si>
  <si>
    <t>ארגז מכבי 6 מ'</t>
  </si>
  <si>
    <t>אותיות  מכבי  120 ס"מ</t>
  </si>
  <si>
    <t>ארגז מכבי פראם 3.5 מטר</t>
  </si>
  <si>
    <t>ארגז מכבי פראם 4.5 מטר</t>
  </si>
  <si>
    <t>ארגז מכבי פראם 6.15 מטר</t>
  </si>
  <si>
    <t>אותיות מכבי פארם 75 ס"מ</t>
  </si>
  <si>
    <t>אותיות מכבי פארם 65 ס"מ</t>
  </si>
  <si>
    <t>שלט דיגלון מכבי פארם</t>
  </si>
  <si>
    <t>עבודת קונסטרוקציה לחיבור שלט מחיר למטר מרובע</t>
  </si>
  <si>
    <t>*המחירים כוללים יצור, הובלה התקנה ואישור קונסטקרוטור וחשמלאי לייצור ולהתקנה</t>
  </si>
  <si>
    <t>* עלות הבדיקות לא כוללת מנוף והרמה</t>
  </si>
  <si>
    <t xml:space="preserve">הצעה זו הינה עבור מתן השירותים בפריסה ארצית :___________________________ </t>
  </si>
  <si>
    <t>מכרז  לייצור, אספקה, התקנה ואחזקה של שילוט חוץ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</si>
</sst>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_ * #,##0.000_ ;_ * \-#,##0.000_ ;_ * &quot;-&quot;???_ ;_ @_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 * #,##0.0_ ;_ * \-#,##0.0_ ;_ * &quot;-&quot;?_ ;_ @_ "/>
    <numFmt numFmtId="172" formatCode="[$-40D]dddd\ dd\ mmmm\ yyyy"/>
    <numFmt numFmtId="173" formatCode="&quot;₪&quot;\ #,##0"/>
    <numFmt numFmtId="174" formatCode="&quot;₪&quot;\ #,##0.00"/>
  </numFmts>
  <fonts count="67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4"/>
      <name val="Arial Black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2"/>
      <color indexed="9"/>
      <name val="Arial"/>
      <family val="2"/>
    </font>
    <font>
      <u val="single"/>
      <sz val="1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2"/>
      <color indexed="8"/>
      <name val="Arial Black"/>
      <family val="2"/>
    </font>
    <font>
      <b/>
      <sz val="12"/>
      <color indexed="8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8"/>
      <color indexed="9"/>
      <name val="Arial"/>
      <family val="2"/>
    </font>
    <font>
      <b/>
      <sz val="24"/>
      <color indexed="9"/>
      <name val="Arial"/>
      <family val="2"/>
    </font>
    <font>
      <b/>
      <u val="single"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2"/>
      <color theme="1"/>
      <name val="Arial Black"/>
      <family val="2"/>
    </font>
    <font>
      <b/>
      <sz val="12"/>
      <color theme="1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u val="single"/>
      <sz val="14"/>
      <name val="Calibri"/>
      <family val="2"/>
    </font>
    <font>
      <sz val="11"/>
      <name val="Calibri"/>
      <family val="2"/>
    </font>
    <font>
      <sz val="10"/>
      <color rgb="FFFF0000"/>
      <name val="Calibri"/>
      <family val="2"/>
    </font>
    <font>
      <b/>
      <sz val="11"/>
      <name val="Calibri"/>
      <family val="2"/>
    </font>
    <font>
      <b/>
      <sz val="18"/>
      <color theme="0"/>
      <name val="Arial"/>
      <family val="2"/>
    </font>
    <font>
      <b/>
      <sz val="24"/>
      <color theme="0"/>
      <name val="Arial"/>
      <family val="2"/>
    </font>
    <font>
      <b/>
      <u val="single"/>
      <sz val="16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206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1" applyNumberFormat="0" applyFon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30" borderId="2" applyNumberFormat="0" applyAlignment="0" applyProtection="0"/>
    <xf numFmtId="0" fontId="53" fillId="31" borderId="0" applyNumberFormat="0" applyBorder="0" applyAlignment="0" applyProtection="0"/>
    <xf numFmtId="0" fontId="54" fillId="32" borderId="8" applyNumberFormat="0" applyAlignment="0" applyProtection="0"/>
    <xf numFmtId="0" fontId="55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56" fillId="33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57" fillId="33" borderId="11" xfId="0" applyFont="1" applyFill="1" applyBorder="1" applyAlignment="1">
      <alignment horizontal="right"/>
    </xf>
    <xf numFmtId="0" fontId="57" fillId="33" borderId="12" xfId="0" applyFont="1" applyFill="1" applyBorder="1" applyAlignment="1">
      <alignment horizontal="center"/>
    </xf>
    <xf numFmtId="44" fontId="4" fillId="0" borderId="13" xfId="33" applyNumberFormat="1" applyFont="1" applyBorder="1" applyAlignment="1">
      <alignment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 wrapText="1"/>
      <protection/>
    </xf>
    <xf numFmtId="165" fontId="5" fillId="0" borderId="13" xfId="33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right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/>
      <protection/>
    </xf>
    <xf numFmtId="165" fontId="5" fillId="0" borderId="15" xfId="33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5" fillId="0" borderId="16" xfId="0" applyFont="1" applyFill="1" applyBorder="1" applyAlignment="1" applyProtection="1">
      <alignment horizontal="right" vertical="center" wrapText="1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 wrapText="1"/>
      <protection/>
    </xf>
    <xf numFmtId="165" fontId="5" fillId="0" borderId="18" xfId="33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35" borderId="15" xfId="0" applyFont="1" applyFill="1" applyBorder="1" applyAlignment="1" applyProtection="1">
      <alignment horizontal="center" wrapText="1"/>
      <protection locked="0"/>
    </xf>
    <xf numFmtId="0" fontId="5" fillId="35" borderId="17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>
      <alignment/>
    </xf>
    <xf numFmtId="0" fontId="58" fillId="0" borderId="0" xfId="0" applyFont="1" applyAlignment="1">
      <alignment/>
    </xf>
    <xf numFmtId="0" fontId="0" fillId="0" borderId="0" xfId="0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right" readingOrder="2"/>
      <protection/>
    </xf>
    <xf numFmtId="0" fontId="59" fillId="0" borderId="0" xfId="0" applyFont="1" applyFill="1" applyBorder="1" applyAlignment="1" applyProtection="1">
      <alignment horizontal="right" readingOrder="2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5" fillId="0" borderId="0" xfId="33" applyNumberFormat="1" applyFont="1" applyFill="1" applyBorder="1" applyAlignment="1" applyProtection="1">
      <alignment horizontal="center"/>
      <protection/>
    </xf>
    <xf numFmtId="0" fontId="5" fillId="0" borderId="15" xfId="44" applyFont="1" applyFill="1" applyBorder="1" applyAlignment="1" applyProtection="1">
      <alignment horizontal="center"/>
      <protection/>
    </xf>
    <xf numFmtId="0" fontId="60" fillId="0" borderId="0" xfId="0" applyFont="1" applyAlignment="1">
      <alignment vertical="center" readingOrder="2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15" xfId="0" applyFont="1" applyBorder="1" applyAlignment="1">
      <alignment/>
    </xf>
    <xf numFmtId="0" fontId="61" fillId="35" borderId="15" xfId="0" applyFont="1" applyFill="1" applyBorder="1" applyAlignment="1">
      <alignment/>
    </xf>
    <xf numFmtId="0" fontId="58" fillId="0" borderId="0" xfId="0" applyFont="1" applyBorder="1" applyAlignment="1">
      <alignment/>
    </xf>
    <xf numFmtId="6" fontId="61" fillId="0" borderId="0" xfId="0" applyNumberFormat="1" applyFont="1" applyBorder="1" applyAlignment="1">
      <alignment/>
    </xf>
    <xf numFmtId="0" fontId="61" fillId="0" borderId="0" xfId="0" applyFont="1" applyBorder="1" applyAlignment="1">
      <alignment/>
    </xf>
    <xf numFmtId="0" fontId="58" fillId="0" borderId="0" xfId="0" applyFont="1" applyAlignment="1">
      <alignment/>
    </xf>
    <xf numFmtId="0" fontId="61" fillId="0" borderId="15" xfId="0" applyFont="1" applyBorder="1" applyAlignment="1">
      <alignment horizontal="center" vertical="center" wrapText="1" readingOrder="2"/>
    </xf>
    <xf numFmtId="0" fontId="61" fillId="0" borderId="10" xfId="0" applyFont="1" applyBorder="1" applyAlignment="1">
      <alignment horizontal="center" vertical="center" wrapText="1" readingOrder="2"/>
    </xf>
    <xf numFmtId="0" fontId="61" fillId="0" borderId="15" xfId="0" applyFont="1" applyFill="1" applyBorder="1" applyAlignment="1">
      <alignment horizontal="center" vertical="center" wrapText="1" readingOrder="2"/>
    </xf>
    <xf numFmtId="0" fontId="62" fillId="0" borderId="0" xfId="0" applyFont="1" applyAlignment="1">
      <alignment/>
    </xf>
    <xf numFmtId="0" fontId="61" fillId="0" borderId="13" xfId="0" applyFont="1" applyBorder="1" applyAlignment="1">
      <alignment/>
    </xf>
    <xf numFmtId="0" fontId="61" fillId="0" borderId="19" xfId="0" applyFont="1" applyBorder="1" applyAlignment="1">
      <alignment/>
    </xf>
    <xf numFmtId="0" fontId="61" fillId="0" borderId="20" xfId="0" applyFont="1" applyBorder="1" applyAlignment="1">
      <alignment/>
    </xf>
    <xf numFmtId="0" fontId="63" fillId="0" borderId="20" xfId="0" applyFont="1" applyBorder="1" applyAlignment="1">
      <alignment/>
    </xf>
    <xf numFmtId="6" fontId="61" fillId="0" borderId="18" xfId="0" applyNumberFormat="1" applyFont="1" applyBorder="1" applyAlignment="1">
      <alignment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61" fillId="0" borderId="16" xfId="0" applyFont="1" applyBorder="1" applyAlignment="1">
      <alignment horizontal="justify" vertical="center" wrapText="1" readingOrder="2"/>
    </xf>
    <xf numFmtId="0" fontId="61" fillId="0" borderId="16" xfId="0" applyFont="1" applyBorder="1" applyAlignment="1">
      <alignment horizontal="center" vertical="center" wrapText="1" readingOrder="2"/>
    </xf>
    <xf numFmtId="0" fontId="61" fillId="0" borderId="0" xfId="0" applyFont="1" applyAlignment="1">
      <alignment horizontal="right" vertical="center" readingOrder="2"/>
    </xf>
    <xf numFmtId="0" fontId="10" fillId="36" borderId="21" xfId="0" applyFont="1" applyFill="1" applyBorder="1" applyAlignment="1">
      <alignment horizontal="center"/>
    </xf>
    <xf numFmtId="0" fontId="10" fillId="36" borderId="22" xfId="0" applyFont="1" applyFill="1" applyBorder="1" applyAlignment="1">
      <alignment horizontal="center"/>
    </xf>
    <xf numFmtId="0" fontId="64" fillId="37" borderId="23" xfId="0" applyFont="1" applyFill="1" applyBorder="1" applyAlignment="1">
      <alignment horizontal="center" vertical="center"/>
    </xf>
    <xf numFmtId="0" fontId="64" fillId="37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>
      <alignment horizontal="right" readingOrder="2"/>
    </xf>
    <xf numFmtId="0" fontId="65" fillId="38" borderId="23" xfId="0" applyFont="1" applyFill="1" applyBorder="1" applyAlignment="1" applyProtection="1">
      <alignment horizontal="center" vertical="center"/>
      <protection/>
    </xf>
    <xf numFmtId="0" fontId="65" fillId="38" borderId="26" xfId="0" applyFont="1" applyFill="1" applyBorder="1" applyAlignment="1" applyProtection="1">
      <alignment horizontal="center" vertical="center"/>
      <protection/>
    </xf>
    <xf numFmtId="0" fontId="65" fillId="38" borderId="24" xfId="0" applyFont="1" applyFill="1" applyBorder="1" applyAlignment="1" applyProtection="1">
      <alignment horizontal="center" vertical="center"/>
      <protection/>
    </xf>
    <xf numFmtId="0" fontId="65" fillId="39" borderId="23" xfId="0" applyFont="1" applyFill="1" applyBorder="1" applyAlignment="1" applyProtection="1">
      <alignment horizontal="center" vertical="center"/>
      <protection/>
    </xf>
    <xf numFmtId="0" fontId="65" fillId="39" borderId="26" xfId="0" applyFont="1" applyFill="1" applyBorder="1" applyAlignment="1" applyProtection="1">
      <alignment horizontal="center" vertical="center"/>
      <protection/>
    </xf>
    <xf numFmtId="0" fontId="65" fillId="39" borderId="24" xfId="0" applyFont="1" applyFill="1" applyBorder="1" applyAlignment="1" applyProtection="1">
      <alignment horizontal="center" vertical="center"/>
      <protection/>
    </xf>
    <xf numFmtId="0" fontId="7" fillId="40" borderId="23" xfId="0" applyFont="1" applyFill="1" applyBorder="1" applyAlignment="1" applyProtection="1">
      <alignment horizontal="center"/>
      <protection/>
    </xf>
    <xf numFmtId="0" fontId="7" fillId="40" borderId="26" xfId="0" applyFont="1" applyFill="1" applyBorder="1" applyAlignment="1" applyProtection="1">
      <alignment horizontal="center"/>
      <protection/>
    </xf>
    <xf numFmtId="0" fontId="7" fillId="40" borderId="24" xfId="0" applyFont="1" applyFill="1" applyBorder="1" applyAlignment="1" applyProtection="1">
      <alignment horizontal="center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66" fillId="41" borderId="0" xfId="0" applyFont="1" applyFill="1" applyAlignment="1">
      <alignment horizontal="center" vertical="center" readingOrder="2"/>
    </xf>
    <xf numFmtId="0" fontId="59" fillId="0" borderId="0" xfId="0" applyFont="1" applyFill="1" applyBorder="1" applyAlignment="1" applyProtection="1">
      <alignment horizontal="right" wrapText="1" readingOrder="2"/>
      <protection/>
    </xf>
  </cellXfs>
  <cellStyles count="56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omma 2" xfId="35"/>
    <cellStyle name="Comma 2 2" xfId="36"/>
    <cellStyle name="Comma 3" xfId="37"/>
    <cellStyle name="Comma 4" xfId="38"/>
    <cellStyle name="Comma 5" xfId="39"/>
    <cellStyle name="Currency" xfId="40"/>
    <cellStyle name="Currency [0]" xfId="41"/>
    <cellStyle name="Followed Hyperlink" xfId="42"/>
    <cellStyle name="Hyperlink" xfId="43"/>
    <cellStyle name="Normal 2" xfId="44"/>
    <cellStyle name="Percent" xfId="45"/>
    <cellStyle name="Percent 2" xfId="46"/>
    <cellStyle name="הדגשה1" xfId="47"/>
    <cellStyle name="הדגשה2" xfId="48"/>
    <cellStyle name="הדגשה3" xfId="49"/>
    <cellStyle name="הדגשה4" xfId="50"/>
    <cellStyle name="הדגשה5" xfId="51"/>
    <cellStyle name="הדגשה6" xfId="52"/>
    <cellStyle name="הערה" xfId="53"/>
    <cellStyle name="חישוב" xfId="54"/>
    <cellStyle name="טוב" xfId="55"/>
    <cellStyle name="טקסט אזהרה" xfId="56"/>
    <cellStyle name="טקסט הסברי" xfId="57"/>
    <cellStyle name="כותרת" xfId="58"/>
    <cellStyle name="כותרת 1" xfId="59"/>
    <cellStyle name="כותרת 2" xfId="60"/>
    <cellStyle name="כותרת 3" xfId="61"/>
    <cellStyle name="כותרת 4" xfId="62"/>
    <cellStyle name="ניטראלי" xfId="63"/>
    <cellStyle name="סה&quot;כ" xfId="64"/>
    <cellStyle name="פלט" xfId="65"/>
    <cellStyle name="קלט" xfId="66"/>
    <cellStyle name="רע" xfId="67"/>
    <cellStyle name="תא מסומן" xfId="68"/>
    <cellStyle name="תא מקושר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rightToLeft="1" zoomScalePageLayoutView="0" workbookViewId="0" topLeftCell="A1">
      <selection activeCell="A10" sqref="A10"/>
    </sheetView>
  </sheetViews>
  <sheetFormatPr defaultColWidth="9.140625" defaultRowHeight="12.75"/>
  <cols>
    <col min="1" max="1" width="59.28125" style="0" customWidth="1"/>
    <col min="2" max="2" width="38.7109375" style="0" customWidth="1"/>
  </cols>
  <sheetData>
    <row r="1" spans="1:2" s="1" customFormat="1" ht="30.75" customHeight="1" thickBot="1">
      <c r="A1" s="72" t="s">
        <v>48</v>
      </c>
      <c r="B1" s="73"/>
    </row>
    <row r="2" spans="1:2" s="7" customFormat="1" ht="24" thickBot="1">
      <c r="A2" s="72" t="s">
        <v>53</v>
      </c>
      <c r="B2" s="73"/>
    </row>
    <row r="3" spans="1:2" s="7" customFormat="1" ht="24" thickBot="1">
      <c r="A3" s="70" t="s">
        <v>46</v>
      </c>
      <c r="B3" s="71"/>
    </row>
    <row r="4" spans="1:2" s="7" customFormat="1" ht="23.25">
      <c r="A4" s="15"/>
      <c r="B4" s="16" t="s">
        <v>52</v>
      </c>
    </row>
    <row r="5" spans="1:2" s="7" customFormat="1" ht="23.25">
      <c r="A5" s="11" t="s">
        <v>66</v>
      </c>
      <c r="B5" s="17">
        <f>'טופס הצעה לוגו חדש '!E16</f>
        <v>0</v>
      </c>
    </row>
    <row r="6" spans="1:2" s="8" customFormat="1" ht="23.25">
      <c r="A6" s="11" t="s">
        <v>65</v>
      </c>
      <c r="B6" s="17">
        <f>'מחירון אחזקה, שרות וחלפים'!F38</f>
        <v>0</v>
      </c>
    </row>
    <row r="7" spans="1:2" s="8" customFormat="1" ht="23.25">
      <c r="A7" s="11" t="s">
        <v>64</v>
      </c>
      <c r="B7" s="17">
        <f>B5+B6</f>
        <v>0</v>
      </c>
    </row>
    <row r="8" spans="1:2" s="8" customFormat="1" ht="23.25">
      <c r="A8" s="12"/>
      <c r="B8" s="13"/>
    </row>
    <row r="9" spans="1:2" s="10" customFormat="1" ht="23.25">
      <c r="A9" s="14"/>
      <c r="B9" s="5"/>
    </row>
    <row r="10" spans="1:2" s="8" customFormat="1" ht="24">
      <c r="A10" s="9" t="s">
        <v>105</v>
      </c>
      <c r="B10" s="4"/>
    </row>
    <row r="11" spans="1:2" s="8" customFormat="1" ht="23.25">
      <c r="A11" s="12" t="s">
        <v>39</v>
      </c>
      <c r="B11" s="5"/>
    </row>
    <row r="12" spans="1:2" s="8" customFormat="1" ht="23.25">
      <c r="A12" s="12" t="s">
        <v>40</v>
      </c>
      <c r="B12" s="5"/>
    </row>
    <row r="13" spans="1:2" s="8" customFormat="1" ht="23.25">
      <c r="A13" s="12" t="s">
        <v>41</v>
      </c>
      <c r="B13" s="5"/>
    </row>
  </sheetData>
  <sheetProtection/>
  <mergeCells count="3">
    <mergeCell ref="A3:B3"/>
    <mergeCell ref="A1:B1"/>
    <mergeCell ref="A2:B2"/>
  </mergeCells>
  <printOptions horizontalCentered="1" verticalCentered="1"/>
  <pageMargins left="0" right="0" top="0.984251968503937" bottom="0.984251968503937" header="0.5118110236220472" footer="0.5118110236220472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rightToLeft="1" tabSelected="1" zoomScale="90" zoomScaleNormal="90" zoomScalePageLayoutView="0" workbookViewId="0" topLeftCell="A1">
      <selection activeCell="A1" sqref="A1:F1"/>
    </sheetView>
  </sheetViews>
  <sheetFormatPr defaultColWidth="9.140625" defaultRowHeight="12.75"/>
  <cols>
    <col min="1" max="1" width="36.57421875" style="23" customWidth="1"/>
    <col min="2" max="2" width="43.140625" style="23" customWidth="1"/>
    <col min="3" max="3" width="16.8515625" style="23" customWidth="1"/>
    <col min="4" max="4" width="15.57421875" style="23" customWidth="1"/>
    <col min="5" max="5" width="26.8515625" style="23" customWidth="1"/>
    <col min="6" max="6" width="16.7109375" style="23" customWidth="1"/>
    <col min="7" max="16384" width="9.140625" style="1" customWidth="1"/>
  </cols>
  <sheetData>
    <row r="1" spans="1:6" ht="30.75" thickBot="1">
      <c r="A1" s="77" t="s">
        <v>106</v>
      </c>
      <c r="B1" s="78"/>
      <c r="C1" s="78"/>
      <c r="D1" s="78"/>
      <c r="E1" s="78"/>
      <c r="F1" s="79"/>
    </row>
    <row r="2" spans="1:6" ht="30.75" thickBot="1">
      <c r="A2" s="80" t="s">
        <v>89</v>
      </c>
      <c r="B2" s="81"/>
      <c r="C2" s="81"/>
      <c r="D2" s="81"/>
      <c r="E2" s="81"/>
      <c r="F2" s="82"/>
    </row>
    <row r="3" spans="1:6" ht="21" thickBot="1">
      <c r="A3" s="83" t="s">
        <v>87</v>
      </c>
      <c r="B3" s="84"/>
      <c r="C3" s="84"/>
      <c r="D3" s="84"/>
      <c r="E3" s="84"/>
      <c r="F3" s="85"/>
    </row>
    <row r="4" spans="1:6" ht="63">
      <c r="A4" s="18" t="s">
        <v>0</v>
      </c>
      <c r="B4" s="19" t="s">
        <v>62</v>
      </c>
      <c r="C4" s="20" t="s">
        <v>76</v>
      </c>
      <c r="D4" s="20" t="s">
        <v>60</v>
      </c>
      <c r="E4" s="20" t="s">
        <v>61</v>
      </c>
      <c r="F4" s="21" t="s">
        <v>1</v>
      </c>
    </row>
    <row r="5" spans="1:6" ht="22.5" customHeight="1">
      <c r="A5" s="24" t="s">
        <v>55</v>
      </c>
      <c r="B5" s="25" t="s">
        <v>56</v>
      </c>
      <c r="C5" s="25">
        <v>50</v>
      </c>
      <c r="D5" s="25" t="s">
        <v>57</v>
      </c>
      <c r="E5" s="37"/>
      <c r="F5" s="26">
        <f>C5*E5</f>
        <v>0</v>
      </c>
    </row>
    <row r="6" spans="1:6" ht="22.5" customHeight="1">
      <c r="A6" s="24" t="s">
        <v>21</v>
      </c>
      <c r="B6" s="25" t="s">
        <v>59</v>
      </c>
      <c r="C6" s="25">
        <v>30</v>
      </c>
      <c r="D6" s="25" t="s">
        <v>3</v>
      </c>
      <c r="E6" s="37"/>
      <c r="F6" s="26">
        <f>C6*E6</f>
        <v>0</v>
      </c>
    </row>
    <row r="7" spans="1:6" ht="22.5" customHeight="1">
      <c r="A7" s="24" t="s">
        <v>11</v>
      </c>
      <c r="B7" s="25" t="s">
        <v>12</v>
      </c>
      <c r="C7" s="25">
        <v>1</v>
      </c>
      <c r="D7" s="25" t="s">
        <v>3</v>
      </c>
      <c r="E7" s="37"/>
      <c r="F7" s="26">
        <f>C7*E7</f>
        <v>0</v>
      </c>
    </row>
    <row r="8" spans="1:6" ht="22.5" customHeight="1">
      <c r="A8" s="24" t="s">
        <v>11</v>
      </c>
      <c r="B8" s="25" t="s">
        <v>13</v>
      </c>
      <c r="C8" s="25">
        <v>1</v>
      </c>
      <c r="D8" s="25" t="s">
        <v>3</v>
      </c>
      <c r="E8" s="37"/>
      <c r="F8" s="26">
        <f aca="true" t="shared" si="0" ref="F8:F37">C8*E8</f>
        <v>0</v>
      </c>
    </row>
    <row r="9" spans="1:6" ht="24" customHeight="1">
      <c r="A9" s="24" t="s">
        <v>11</v>
      </c>
      <c r="B9" s="25" t="s">
        <v>14</v>
      </c>
      <c r="C9" s="25">
        <v>1</v>
      </c>
      <c r="D9" s="25" t="s">
        <v>3</v>
      </c>
      <c r="E9" s="37"/>
      <c r="F9" s="26">
        <f t="shared" si="0"/>
        <v>0</v>
      </c>
    </row>
    <row r="10" spans="1:6" ht="24" customHeight="1">
      <c r="A10" s="24" t="s">
        <v>11</v>
      </c>
      <c r="B10" s="25" t="s">
        <v>15</v>
      </c>
      <c r="C10" s="25">
        <v>2</v>
      </c>
      <c r="D10" s="25" t="s">
        <v>3</v>
      </c>
      <c r="E10" s="37"/>
      <c r="F10" s="26">
        <f t="shared" si="0"/>
        <v>0</v>
      </c>
    </row>
    <row r="11" spans="1:6" ht="24" customHeight="1">
      <c r="A11" s="24" t="s">
        <v>11</v>
      </c>
      <c r="B11" s="25" t="s">
        <v>16</v>
      </c>
      <c r="C11" s="25">
        <v>3</v>
      </c>
      <c r="D11" s="25" t="s">
        <v>3</v>
      </c>
      <c r="E11" s="37"/>
      <c r="F11" s="26">
        <f t="shared" si="0"/>
        <v>0</v>
      </c>
    </row>
    <row r="12" spans="1:6" ht="24" customHeight="1">
      <c r="A12" s="24" t="s">
        <v>11</v>
      </c>
      <c r="B12" s="25" t="s">
        <v>17</v>
      </c>
      <c r="C12" s="25">
        <v>4</v>
      </c>
      <c r="D12" s="25" t="s">
        <v>3</v>
      </c>
      <c r="E12" s="37"/>
      <c r="F12" s="26">
        <f t="shared" si="0"/>
        <v>0</v>
      </c>
    </row>
    <row r="13" spans="1:6" ht="24" customHeight="1">
      <c r="A13" s="24" t="s">
        <v>11</v>
      </c>
      <c r="B13" s="25" t="s">
        <v>18</v>
      </c>
      <c r="C13" s="25">
        <v>5</v>
      </c>
      <c r="D13" s="25" t="s">
        <v>3</v>
      </c>
      <c r="E13" s="37"/>
      <c r="F13" s="26">
        <f t="shared" si="0"/>
        <v>0</v>
      </c>
    </row>
    <row r="14" spans="1:6" ht="24" customHeight="1">
      <c r="A14" s="24" t="s">
        <v>11</v>
      </c>
      <c r="B14" s="25" t="s">
        <v>19</v>
      </c>
      <c r="C14" s="25">
        <v>6</v>
      </c>
      <c r="D14" s="25" t="s">
        <v>3</v>
      </c>
      <c r="E14" s="37"/>
      <c r="F14" s="26">
        <f t="shared" si="0"/>
        <v>0</v>
      </c>
    </row>
    <row r="15" spans="1:6" ht="27" customHeight="1">
      <c r="A15" s="24" t="s">
        <v>11</v>
      </c>
      <c r="B15" s="25" t="s">
        <v>20</v>
      </c>
      <c r="C15" s="25">
        <v>300</v>
      </c>
      <c r="D15" s="25" t="s">
        <v>3</v>
      </c>
      <c r="E15" s="37"/>
      <c r="F15" s="26">
        <f t="shared" si="0"/>
        <v>0</v>
      </c>
    </row>
    <row r="16" spans="1:6" ht="27" customHeight="1">
      <c r="A16" s="24" t="s">
        <v>28</v>
      </c>
      <c r="B16" s="25" t="s">
        <v>22</v>
      </c>
      <c r="C16" s="25">
        <v>2200</v>
      </c>
      <c r="D16" s="25" t="s">
        <v>2</v>
      </c>
      <c r="E16" s="37"/>
      <c r="F16" s="26">
        <f t="shared" si="0"/>
        <v>0</v>
      </c>
    </row>
    <row r="17" spans="1:6" ht="27" customHeight="1">
      <c r="A17" s="24" t="s">
        <v>26</v>
      </c>
      <c r="B17" s="25" t="s">
        <v>23</v>
      </c>
      <c r="C17" s="25">
        <v>1000</v>
      </c>
      <c r="D17" s="25" t="s">
        <v>2</v>
      </c>
      <c r="E17" s="37"/>
      <c r="F17" s="26">
        <f t="shared" si="0"/>
        <v>0</v>
      </c>
    </row>
    <row r="18" spans="1:6" ht="27" customHeight="1">
      <c r="A18" s="24" t="s">
        <v>26</v>
      </c>
      <c r="B18" s="25" t="s">
        <v>24</v>
      </c>
      <c r="C18" s="25">
        <v>2200</v>
      </c>
      <c r="D18" s="25" t="s">
        <v>2</v>
      </c>
      <c r="E18" s="37"/>
      <c r="F18" s="26">
        <f t="shared" si="0"/>
        <v>0</v>
      </c>
    </row>
    <row r="19" spans="1:6" ht="27" customHeight="1">
      <c r="A19" s="24" t="s">
        <v>26</v>
      </c>
      <c r="B19" s="25" t="s">
        <v>25</v>
      </c>
      <c r="C19" s="25">
        <v>1000</v>
      </c>
      <c r="D19" s="25" t="s">
        <v>2</v>
      </c>
      <c r="E19" s="37"/>
      <c r="F19" s="26">
        <f t="shared" si="0"/>
        <v>0</v>
      </c>
    </row>
    <row r="20" spans="1:6" ht="23.25" customHeight="1">
      <c r="A20" s="24" t="s">
        <v>27</v>
      </c>
      <c r="B20" s="25" t="s">
        <v>29</v>
      </c>
      <c r="C20" s="25">
        <v>10</v>
      </c>
      <c r="D20" s="25" t="s">
        <v>10</v>
      </c>
      <c r="E20" s="37"/>
      <c r="F20" s="26">
        <f t="shared" si="0"/>
        <v>0</v>
      </c>
    </row>
    <row r="21" spans="1:6" ht="23.25" customHeight="1">
      <c r="A21" s="27" t="s">
        <v>45</v>
      </c>
      <c r="B21" s="28" t="s">
        <v>69</v>
      </c>
      <c r="C21" s="29">
        <v>100</v>
      </c>
      <c r="D21" s="30" t="s">
        <v>3</v>
      </c>
      <c r="E21" s="37"/>
      <c r="F21" s="26">
        <f t="shared" si="0"/>
        <v>0</v>
      </c>
    </row>
    <row r="22" spans="1:6" ht="23.25" customHeight="1">
      <c r="A22" s="27" t="s">
        <v>45</v>
      </c>
      <c r="B22" s="28" t="s">
        <v>70</v>
      </c>
      <c r="C22" s="29">
        <v>156</v>
      </c>
      <c r="D22" s="30" t="s">
        <v>3</v>
      </c>
      <c r="E22" s="37"/>
      <c r="F22" s="26">
        <f t="shared" si="0"/>
        <v>0</v>
      </c>
    </row>
    <row r="23" spans="1:6" ht="23.25" customHeight="1">
      <c r="A23" s="27" t="s">
        <v>45</v>
      </c>
      <c r="B23" s="28" t="s">
        <v>68</v>
      </c>
      <c r="C23" s="29">
        <v>144</v>
      </c>
      <c r="D23" s="30" t="s">
        <v>3</v>
      </c>
      <c r="E23" s="37"/>
      <c r="F23" s="26">
        <f t="shared" si="0"/>
        <v>0</v>
      </c>
    </row>
    <row r="24" spans="1:6" ht="23.25" customHeight="1">
      <c r="A24" s="27" t="s">
        <v>45</v>
      </c>
      <c r="B24" s="28" t="s">
        <v>30</v>
      </c>
      <c r="C24" s="29">
        <v>20</v>
      </c>
      <c r="D24" s="30" t="s">
        <v>3</v>
      </c>
      <c r="E24" s="37"/>
      <c r="F24" s="26">
        <f t="shared" si="0"/>
        <v>0</v>
      </c>
    </row>
    <row r="25" spans="1:6" ht="32.25" customHeight="1">
      <c r="A25" s="24" t="s">
        <v>21</v>
      </c>
      <c r="B25" s="28" t="s">
        <v>31</v>
      </c>
      <c r="C25" s="29">
        <v>10</v>
      </c>
      <c r="D25" s="30" t="s">
        <v>10</v>
      </c>
      <c r="E25" s="37"/>
      <c r="F25" s="26">
        <f t="shared" si="0"/>
        <v>0</v>
      </c>
    </row>
    <row r="26" spans="1:6" ht="19.5" customHeight="1">
      <c r="A26" s="31" t="s">
        <v>4</v>
      </c>
      <c r="B26" s="29" t="s">
        <v>38</v>
      </c>
      <c r="C26" s="29">
        <v>6</v>
      </c>
      <c r="D26" s="46" t="s">
        <v>77</v>
      </c>
      <c r="E26" s="37"/>
      <c r="F26" s="26">
        <f t="shared" si="0"/>
        <v>0</v>
      </c>
    </row>
    <row r="27" spans="1:6" ht="19.5" customHeight="1">
      <c r="A27" s="27" t="s">
        <v>5</v>
      </c>
      <c r="B27" s="29" t="s">
        <v>38</v>
      </c>
      <c r="C27" s="29">
        <v>2</v>
      </c>
      <c r="D27" s="46" t="s">
        <v>77</v>
      </c>
      <c r="E27" s="37"/>
      <c r="F27" s="26">
        <f t="shared" si="0"/>
        <v>0</v>
      </c>
    </row>
    <row r="28" spans="1:6" ht="19.5" customHeight="1">
      <c r="A28" s="27" t="s">
        <v>6</v>
      </c>
      <c r="B28" s="29" t="s">
        <v>38</v>
      </c>
      <c r="C28" s="29">
        <v>1</v>
      </c>
      <c r="D28" s="46" t="s">
        <v>77</v>
      </c>
      <c r="E28" s="37"/>
      <c r="F28" s="26">
        <f t="shared" si="0"/>
        <v>0</v>
      </c>
    </row>
    <row r="29" spans="1:6" ht="19.5" customHeight="1">
      <c r="A29" s="27" t="s">
        <v>7</v>
      </c>
      <c r="B29" s="29" t="s">
        <v>38</v>
      </c>
      <c r="C29" s="29">
        <v>1</v>
      </c>
      <c r="D29" s="46" t="s">
        <v>77</v>
      </c>
      <c r="E29" s="37"/>
      <c r="F29" s="26">
        <f t="shared" si="0"/>
        <v>0</v>
      </c>
    </row>
    <row r="30" spans="1:6" ht="19.5" customHeight="1">
      <c r="A30" s="24" t="s">
        <v>32</v>
      </c>
      <c r="B30" s="29" t="s">
        <v>38</v>
      </c>
      <c r="C30" s="29">
        <v>1</v>
      </c>
      <c r="D30" s="46" t="s">
        <v>77</v>
      </c>
      <c r="E30" s="37"/>
      <c r="F30" s="26">
        <f t="shared" si="0"/>
        <v>0</v>
      </c>
    </row>
    <row r="31" spans="1:6" ht="19.5" customHeight="1">
      <c r="A31" s="27" t="s">
        <v>33</v>
      </c>
      <c r="B31" s="29" t="s">
        <v>38</v>
      </c>
      <c r="C31" s="29">
        <v>1</v>
      </c>
      <c r="D31" s="29" t="s">
        <v>8</v>
      </c>
      <c r="E31" s="37"/>
      <c r="F31" s="26">
        <f t="shared" si="0"/>
        <v>0</v>
      </c>
    </row>
    <row r="32" spans="1:6" ht="19.5" customHeight="1">
      <c r="A32" s="27" t="s">
        <v>35</v>
      </c>
      <c r="B32" s="29" t="s">
        <v>42</v>
      </c>
      <c r="C32" s="29">
        <v>3</v>
      </c>
      <c r="D32" s="29" t="s">
        <v>9</v>
      </c>
      <c r="E32" s="37"/>
      <c r="F32" s="26">
        <f t="shared" si="0"/>
        <v>0</v>
      </c>
    </row>
    <row r="33" spans="1:6" ht="19.5" customHeight="1">
      <c r="A33" s="27" t="s">
        <v>36</v>
      </c>
      <c r="B33" s="29" t="s">
        <v>42</v>
      </c>
      <c r="C33" s="29">
        <v>2</v>
      </c>
      <c r="D33" s="29" t="s">
        <v>9</v>
      </c>
      <c r="E33" s="37"/>
      <c r="F33" s="26">
        <f t="shared" si="0"/>
        <v>0</v>
      </c>
    </row>
    <row r="34" spans="1:6" ht="19.5" customHeight="1">
      <c r="A34" s="27" t="s">
        <v>34</v>
      </c>
      <c r="B34" s="29" t="s">
        <v>42</v>
      </c>
      <c r="C34" s="29">
        <v>1</v>
      </c>
      <c r="D34" s="29" t="s">
        <v>9</v>
      </c>
      <c r="E34" s="37"/>
      <c r="F34" s="26">
        <f t="shared" si="0"/>
        <v>0</v>
      </c>
    </row>
    <row r="35" spans="1:6" ht="19.5" customHeight="1">
      <c r="A35" s="27" t="s">
        <v>37</v>
      </c>
      <c r="B35" s="29" t="s">
        <v>42</v>
      </c>
      <c r="C35" s="29">
        <v>2</v>
      </c>
      <c r="D35" s="29" t="s">
        <v>9</v>
      </c>
      <c r="E35" s="37"/>
      <c r="F35" s="26">
        <f t="shared" si="0"/>
        <v>0</v>
      </c>
    </row>
    <row r="36" spans="1:6" ht="26.25" customHeight="1">
      <c r="A36" s="32" t="s">
        <v>63</v>
      </c>
      <c r="B36" s="33" t="s">
        <v>44</v>
      </c>
      <c r="C36" s="33">
        <v>15</v>
      </c>
      <c r="D36" s="29" t="s">
        <v>9</v>
      </c>
      <c r="E36" s="38"/>
      <c r="F36" s="26">
        <f t="shared" si="0"/>
        <v>0</v>
      </c>
    </row>
    <row r="37" spans="1:6" ht="26.25" customHeight="1">
      <c r="A37" s="32" t="s">
        <v>63</v>
      </c>
      <c r="B37" s="34" t="s">
        <v>43</v>
      </c>
      <c r="C37" s="33">
        <v>15</v>
      </c>
      <c r="D37" s="29" t="s">
        <v>9</v>
      </c>
      <c r="E37" s="38"/>
      <c r="F37" s="26">
        <f t="shared" si="0"/>
        <v>0</v>
      </c>
    </row>
    <row r="38" spans="1:6" ht="27.75" customHeight="1" thickBot="1">
      <c r="A38" s="86" t="s">
        <v>47</v>
      </c>
      <c r="B38" s="87"/>
      <c r="C38" s="87"/>
      <c r="D38" s="87"/>
      <c r="E38" s="88"/>
      <c r="F38" s="35">
        <f>SUM(F5:F37)</f>
        <v>0</v>
      </c>
    </row>
    <row r="39" spans="1:6" ht="27.75" customHeight="1">
      <c r="A39" s="44"/>
      <c r="B39" s="44"/>
      <c r="C39" s="44"/>
      <c r="D39" s="44"/>
      <c r="E39" s="44"/>
      <c r="F39" s="45"/>
    </row>
    <row r="40" ht="32.25" customHeight="1">
      <c r="A40" s="22" t="s">
        <v>58</v>
      </c>
    </row>
    <row r="41" spans="7:8" ht="12.75">
      <c r="G41" s="2"/>
      <c r="H41" s="2"/>
    </row>
    <row r="42" spans="1:8" s="39" customFormat="1" ht="15">
      <c r="A42" s="42" t="s">
        <v>74</v>
      </c>
      <c r="B42" s="41"/>
      <c r="C42" s="41"/>
      <c r="D42" s="41"/>
      <c r="E42" s="41"/>
      <c r="F42" s="41"/>
      <c r="G42" s="3"/>
      <c r="H42" s="3"/>
    </row>
    <row r="43" spans="1:8" s="39" customFormat="1" ht="15">
      <c r="A43" s="43" t="s">
        <v>73</v>
      </c>
      <c r="B43" s="41"/>
      <c r="C43" s="41"/>
      <c r="D43" s="41"/>
      <c r="E43" s="41"/>
      <c r="F43" s="41"/>
      <c r="G43" s="3"/>
      <c r="H43" s="3"/>
    </row>
    <row r="44" spans="1:8" s="39" customFormat="1" ht="15">
      <c r="A44" s="43" t="s">
        <v>75</v>
      </c>
      <c r="B44" s="41"/>
      <c r="C44" s="41"/>
      <c r="D44" s="41"/>
      <c r="E44" s="41"/>
      <c r="F44" s="41"/>
      <c r="G44" s="3"/>
      <c r="H44" s="3"/>
    </row>
    <row r="45" spans="1:8" s="39" customFormat="1" ht="15">
      <c r="A45" s="43" t="s">
        <v>71</v>
      </c>
      <c r="B45" s="41"/>
      <c r="C45" s="41"/>
      <c r="D45" s="41"/>
      <c r="E45" s="41"/>
      <c r="F45" s="41"/>
      <c r="G45" s="3"/>
      <c r="H45" s="3"/>
    </row>
    <row r="46" spans="1:6" s="6" customFormat="1" ht="26.25" customHeight="1">
      <c r="A46" s="76" t="s">
        <v>104</v>
      </c>
      <c r="B46" s="76"/>
      <c r="C46" s="76"/>
      <c r="D46" s="76"/>
      <c r="E46" s="76"/>
      <c r="F46" s="76"/>
    </row>
    <row r="47" spans="1:6" s="6" customFormat="1" ht="21.75" customHeight="1">
      <c r="A47" s="43" t="s">
        <v>72</v>
      </c>
      <c r="B47" s="41"/>
      <c r="C47" s="41"/>
      <c r="D47" s="41"/>
      <c r="E47" s="41"/>
      <c r="F47" s="41"/>
    </row>
    <row r="49" spans="1:6" s="6" customFormat="1" ht="26.25" customHeight="1">
      <c r="A49" s="74" t="s">
        <v>54</v>
      </c>
      <c r="B49" s="75"/>
      <c r="C49" s="23"/>
      <c r="D49" s="23"/>
      <c r="E49" s="23"/>
      <c r="F49" s="23"/>
    </row>
    <row r="50" spans="1:6" s="6" customFormat="1" ht="27.75" customHeight="1">
      <c r="A50" s="74" t="s">
        <v>49</v>
      </c>
      <c r="B50" s="75"/>
      <c r="C50" s="23"/>
      <c r="D50" s="23"/>
      <c r="E50" s="23"/>
      <c r="F50" s="23"/>
    </row>
    <row r="51" spans="1:6" s="6" customFormat="1" ht="26.25" customHeight="1">
      <c r="A51" s="74" t="s">
        <v>50</v>
      </c>
      <c r="B51" s="75"/>
      <c r="C51" s="23"/>
      <c r="D51" s="23"/>
      <c r="E51" s="23"/>
      <c r="F51" s="23"/>
    </row>
    <row r="52" spans="1:6" s="6" customFormat="1" ht="25.5" customHeight="1">
      <c r="A52" s="74" t="s">
        <v>39</v>
      </c>
      <c r="B52" s="75"/>
      <c r="C52" s="23"/>
      <c r="D52" s="23"/>
      <c r="E52" s="23"/>
      <c r="F52" s="23"/>
    </row>
    <row r="53" spans="1:6" s="6" customFormat="1" ht="28.5" customHeight="1">
      <c r="A53" s="74" t="s">
        <v>40</v>
      </c>
      <c r="B53" s="75"/>
      <c r="C53" s="23"/>
      <c r="D53" s="23"/>
      <c r="E53" s="23"/>
      <c r="F53" s="23"/>
    </row>
    <row r="54" spans="1:6" s="6" customFormat="1" ht="25.5" customHeight="1">
      <c r="A54" s="74" t="s">
        <v>51</v>
      </c>
      <c r="B54" s="75"/>
      <c r="C54" s="23"/>
      <c r="D54" s="23"/>
      <c r="E54" s="23"/>
      <c r="F54" s="23"/>
    </row>
    <row r="55" spans="1:6" ht="12.75">
      <c r="A55" s="36"/>
      <c r="B55" s="36"/>
      <c r="C55" s="36"/>
      <c r="D55" s="36"/>
      <c r="E55" s="36"/>
      <c r="F55" s="36"/>
    </row>
  </sheetData>
  <sheetProtection/>
  <mergeCells count="11">
    <mergeCell ref="A1:F1"/>
    <mergeCell ref="A2:F2"/>
    <mergeCell ref="A3:F3"/>
    <mergeCell ref="A38:E38"/>
    <mergeCell ref="A52:B52"/>
    <mergeCell ref="A53:B53"/>
    <mergeCell ref="A46:F46"/>
    <mergeCell ref="A54:B54"/>
    <mergeCell ref="A49:B49"/>
    <mergeCell ref="A50:B50"/>
    <mergeCell ref="A51:B51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rightToLeft="1" zoomScalePageLayoutView="0" workbookViewId="0" topLeftCell="A1">
      <selection activeCell="E16" sqref="E16"/>
    </sheetView>
  </sheetViews>
  <sheetFormatPr defaultColWidth="9.140625" defaultRowHeight="12.75"/>
  <cols>
    <col min="1" max="1" width="22.28125" style="40" customWidth="1"/>
    <col min="2" max="2" width="23.421875" style="40" customWidth="1"/>
    <col min="3" max="3" width="8.28125" style="40" customWidth="1"/>
    <col min="4" max="4" width="16.7109375" style="40" bestFit="1" customWidth="1"/>
    <col min="5" max="5" width="11.421875" style="40" bestFit="1" customWidth="1"/>
    <col min="6" max="6" width="10.57421875" style="40" bestFit="1" customWidth="1"/>
    <col min="7" max="7" width="9.421875" style="40" bestFit="1" customWidth="1"/>
    <col min="8" max="9" width="10.140625" style="40" customWidth="1"/>
    <col min="10" max="10" width="13.140625" style="40" customWidth="1"/>
    <col min="11" max="11" width="9.140625" style="40" customWidth="1"/>
    <col min="12" max="12" width="13.7109375" style="40" customWidth="1"/>
    <col min="13" max="16384" width="9.140625" style="40" customWidth="1"/>
  </cols>
  <sheetData>
    <row r="1" spans="1:10" ht="20.25">
      <c r="A1" s="89" t="s">
        <v>67</v>
      </c>
      <c r="B1" s="89"/>
      <c r="C1" s="89"/>
      <c r="D1" s="89"/>
      <c r="E1" s="89"/>
      <c r="F1" s="47"/>
      <c r="G1" s="47"/>
      <c r="H1" s="47"/>
      <c r="I1" s="47"/>
      <c r="J1" s="47"/>
    </row>
    <row r="2" s="50" customFormat="1" ht="14.25"/>
    <row r="3" spans="1:5" s="50" customFormat="1" ht="15.75">
      <c r="A3" s="66" t="s">
        <v>90</v>
      </c>
      <c r="B3" s="66" t="s">
        <v>80</v>
      </c>
      <c r="C3" s="66" t="s">
        <v>78</v>
      </c>
      <c r="D3" s="66" t="s">
        <v>85</v>
      </c>
      <c r="E3" s="66" t="s">
        <v>86</v>
      </c>
    </row>
    <row r="4" spans="1:5" s="50" customFormat="1" ht="14.25">
      <c r="A4" s="58">
        <v>9</v>
      </c>
      <c r="B4" s="59" t="s">
        <v>91</v>
      </c>
      <c r="C4" s="57">
        <v>3</v>
      </c>
      <c r="D4" s="52"/>
      <c r="E4" s="51">
        <f aca="true" t="shared" si="0" ref="E4:E15">D4*C4</f>
        <v>0</v>
      </c>
    </row>
    <row r="5" spans="1:5" s="50" customFormat="1" ht="14.25">
      <c r="A5" s="58">
        <v>9</v>
      </c>
      <c r="B5" s="59" t="s">
        <v>92</v>
      </c>
      <c r="C5" s="57">
        <v>9</v>
      </c>
      <c r="D5" s="52"/>
      <c r="E5" s="61">
        <f t="shared" si="0"/>
        <v>0</v>
      </c>
    </row>
    <row r="6" spans="1:5" s="50" customFormat="1" ht="14.25">
      <c r="A6" s="58">
        <v>10</v>
      </c>
      <c r="B6" s="59" t="s">
        <v>94</v>
      </c>
      <c r="C6" s="57">
        <v>3</v>
      </c>
      <c r="D6" s="52"/>
      <c r="E6" s="61">
        <f t="shared" si="0"/>
        <v>0</v>
      </c>
    </row>
    <row r="7" spans="1:5" s="50" customFormat="1" ht="14.25">
      <c r="A7" s="58">
        <v>16</v>
      </c>
      <c r="B7" s="59" t="s">
        <v>93</v>
      </c>
      <c r="C7" s="57">
        <v>7</v>
      </c>
      <c r="D7" s="52"/>
      <c r="E7" s="61">
        <f t="shared" si="0"/>
        <v>0</v>
      </c>
    </row>
    <row r="8" spans="1:5" s="50" customFormat="1" ht="14.25">
      <c r="A8" s="58">
        <v>18</v>
      </c>
      <c r="B8" s="57" t="s">
        <v>95</v>
      </c>
      <c r="C8" s="57">
        <v>2</v>
      </c>
      <c r="D8" s="52"/>
      <c r="E8" s="61">
        <f t="shared" si="0"/>
        <v>0</v>
      </c>
    </row>
    <row r="9" spans="1:5" s="50" customFormat="1" ht="14.25">
      <c r="A9" s="58">
        <v>27</v>
      </c>
      <c r="B9" s="57" t="s">
        <v>96</v>
      </c>
      <c r="C9" s="57">
        <v>2</v>
      </c>
      <c r="D9" s="52"/>
      <c r="E9" s="61">
        <f t="shared" si="0"/>
        <v>0</v>
      </c>
    </row>
    <row r="10" spans="1:5" s="50" customFormat="1" ht="14.25">
      <c r="A10" s="58">
        <v>28</v>
      </c>
      <c r="B10" s="57" t="s">
        <v>97</v>
      </c>
      <c r="C10" s="57">
        <v>2</v>
      </c>
      <c r="D10" s="52"/>
      <c r="E10" s="61">
        <f t="shared" si="0"/>
        <v>0</v>
      </c>
    </row>
    <row r="11" spans="1:5" s="50" customFormat="1" ht="28.5">
      <c r="A11" s="58">
        <v>29</v>
      </c>
      <c r="B11" s="57" t="s">
        <v>98</v>
      </c>
      <c r="C11" s="57">
        <v>2</v>
      </c>
      <c r="D11" s="52"/>
      <c r="E11" s="61">
        <f t="shared" si="0"/>
        <v>0</v>
      </c>
    </row>
    <row r="12" spans="1:5" s="50" customFormat="1" ht="14.25">
      <c r="A12" s="58">
        <v>33</v>
      </c>
      <c r="B12" s="57" t="s">
        <v>99</v>
      </c>
      <c r="C12" s="57">
        <v>2</v>
      </c>
      <c r="D12" s="52"/>
      <c r="E12" s="61">
        <f t="shared" si="0"/>
        <v>0</v>
      </c>
    </row>
    <row r="13" spans="1:5" s="50" customFormat="1" ht="14.25">
      <c r="A13" s="58">
        <v>34</v>
      </c>
      <c r="B13" s="57" t="s">
        <v>100</v>
      </c>
      <c r="C13" s="57">
        <v>2</v>
      </c>
      <c r="D13" s="52"/>
      <c r="E13" s="61">
        <f t="shared" si="0"/>
        <v>0</v>
      </c>
    </row>
    <row r="14" spans="1:5" s="50" customFormat="1" ht="14.25">
      <c r="A14" s="58">
        <v>35</v>
      </c>
      <c r="B14" s="57" t="s">
        <v>101</v>
      </c>
      <c r="C14" s="57">
        <v>2</v>
      </c>
      <c r="D14" s="52"/>
      <c r="E14" s="61">
        <f t="shared" si="0"/>
        <v>0</v>
      </c>
    </row>
    <row r="15" spans="1:5" s="50" customFormat="1" ht="42.75">
      <c r="A15" s="68"/>
      <c r="B15" s="67" t="s">
        <v>102</v>
      </c>
      <c r="C15" s="57">
        <v>10</v>
      </c>
      <c r="D15" s="52"/>
      <c r="E15" s="61">
        <f t="shared" si="0"/>
        <v>0</v>
      </c>
    </row>
    <row r="16" spans="1:5" s="50" customFormat="1" ht="15.75" thickBot="1">
      <c r="A16" s="62"/>
      <c r="B16" s="63"/>
      <c r="C16" s="63"/>
      <c r="D16" s="64" t="s">
        <v>1</v>
      </c>
      <c r="E16" s="65">
        <f>SUM(E4:E15)</f>
        <v>0</v>
      </c>
    </row>
    <row r="17" spans="1:5" s="50" customFormat="1" ht="14.25">
      <c r="A17" s="55"/>
      <c r="B17" s="55"/>
      <c r="C17" s="55"/>
      <c r="D17" s="55"/>
      <c r="E17" s="54"/>
    </row>
    <row r="18" ht="12.75">
      <c r="A18" s="56"/>
    </row>
    <row r="19" spans="1:2" ht="15.75">
      <c r="A19" s="42" t="s">
        <v>88</v>
      </c>
      <c r="B19" s="41"/>
    </row>
    <row r="20" spans="1:9" ht="15">
      <c r="A20" s="69" t="s">
        <v>103</v>
      </c>
      <c r="B20" s="49"/>
      <c r="C20" s="49"/>
      <c r="D20" s="41"/>
      <c r="E20" s="49"/>
      <c r="F20" s="49"/>
      <c r="G20" s="49"/>
      <c r="H20" s="49"/>
      <c r="I20" s="60"/>
    </row>
    <row r="21" spans="1:2" ht="15.75">
      <c r="A21" s="43" t="s">
        <v>81</v>
      </c>
      <c r="B21" s="41"/>
    </row>
    <row r="22" spans="1:8" s="48" customFormat="1" ht="15" customHeight="1">
      <c r="A22" s="90" t="s">
        <v>82</v>
      </c>
      <c r="B22" s="90"/>
      <c r="C22" s="90"/>
      <c r="D22" s="90"/>
      <c r="E22" s="90"/>
      <c r="F22" s="90"/>
      <c r="G22" s="90"/>
      <c r="H22" s="90"/>
    </row>
    <row r="23" spans="1:8" s="48" customFormat="1" ht="15" customHeight="1">
      <c r="A23" s="90"/>
      <c r="B23" s="90"/>
      <c r="C23" s="90"/>
      <c r="D23" s="90"/>
      <c r="E23" s="90"/>
      <c r="F23" s="90"/>
      <c r="G23" s="90"/>
      <c r="H23" s="90"/>
    </row>
    <row r="24" spans="1:2" ht="15.75">
      <c r="A24" s="43" t="s">
        <v>83</v>
      </c>
      <c r="B24" s="41"/>
    </row>
    <row r="25" spans="1:2" ht="15.75">
      <c r="A25" s="43" t="s">
        <v>84</v>
      </c>
      <c r="B25" s="41"/>
    </row>
    <row r="26" spans="1:2" ht="12.75">
      <c r="A26" s="23"/>
      <c r="B26" s="23"/>
    </row>
    <row r="27" spans="1:2" s="48" customFormat="1" ht="12.75">
      <c r="A27" s="23"/>
      <c r="B27" s="23"/>
    </row>
    <row r="28" spans="1:9" ht="12.75" customHeight="1">
      <c r="A28" s="75" t="s">
        <v>79</v>
      </c>
      <c r="B28" s="75"/>
      <c r="C28" s="75"/>
      <c r="D28" s="75"/>
      <c r="E28" s="75"/>
      <c r="F28" s="75"/>
      <c r="G28" s="75"/>
      <c r="H28" s="75"/>
      <c r="I28" s="75"/>
    </row>
    <row r="29" spans="1:9" ht="12.75">
      <c r="A29" s="75" t="s">
        <v>49</v>
      </c>
      <c r="B29" s="75"/>
      <c r="C29" s="53"/>
      <c r="D29" s="53"/>
      <c r="E29" s="53"/>
      <c r="F29" s="53"/>
      <c r="G29" s="53"/>
      <c r="H29" s="53"/>
      <c r="I29" s="53"/>
    </row>
    <row r="30" spans="1:9" ht="12.75">
      <c r="A30" s="75" t="s">
        <v>50</v>
      </c>
      <c r="B30" s="75"/>
      <c r="C30" s="53"/>
      <c r="D30" s="53"/>
      <c r="E30" s="53"/>
      <c r="F30" s="53"/>
      <c r="G30" s="53"/>
      <c r="H30" s="53"/>
      <c r="I30" s="53"/>
    </row>
    <row r="31" spans="1:9" ht="12.75">
      <c r="A31" s="75" t="s">
        <v>39</v>
      </c>
      <c r="B31" s="75"/>
      <c r="C31" s="53"/>
      <c r="D31" s="53"/>
      <c r="E31" s="53"/>
      <c r="F31" s="53"/>
      <c r="G31" s="53"/>
      <c r="H31" s="53"/>
      <c r="I31" s="53"/>
    </row>
    <row r="32" spans="1:9" ht="12.75">
      <c r="A32" s="75" t="s">
        <v>40</v>
      </c>
      <c r="B32" s="75"/>
      <c r="C32" s="53"/>
      <c r="D32" s="53"/>
      <c r="E32" s="53"/>
      <c r="F32" s="53"/>
      <c r="G32" s="53"/>
      <c r="H32" s="53"/>
      <c r="I32" s="53"/>
    </row>
    <row r="33" spans="1:9" ht="12.75">
      <c r="A33" s="75" t="s">
        <v>51</v>
      </c>
      <c r="B33" s="75"/>
      <c r="C33" s="53"/>
      <c r="D33" s="53"/>
      <c r="E33" s="53"/>
      <c r="F33" s="53"/>
      <c r="G33" s="53"/>
      <c r="H33" s="53"/>
      <c r="I33" s="53"/>
    </row>
  </sheetData>
  <sheetProtection/>
  <mergeCells count="8">
    <mergeCell ref="A33:B33"/>
    <mergeCell ref="A1:E1"/>
    <mergeCell ref="A28:I28"/>
    <mergeCell ref="A29:B29"/>
    <mergeCell ref="A30:B30"/>
    <mergeCell ref="A31:B31"/>
    <mergeCell ref="A32:B32"/>
    <mergeCell ref="A22:H2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Maccabi Health 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mor_mo</dc:creator>
  <cp:keywords/>
  <dc:description/>
  <cp:lastModifiedBy>Macabi Healthcare Services</cp:lastModifiedBy>
  <cp:lastPrinted>2011-12-05T08:28:41Z</cp:lastPrinted>
  <dcterms:created xsi:type="dcterms:W3CDTF">2007-08-20T09:12:21Z</dcterms:created>
  <dcterms:modified xsi:type="dcterms:W3CDTF">2012-01-10T09:31:48Z</dcterms:modified>
  <cp:category/>
  <cp:version/>
  <cp:contentType/>
  <cp:contentStatus/>
</cp:coreProperties>
</file>