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0770"/>
  </bookViews>
  <sheets>
    <sheet name="אופציה א" sheetId="1" r:id="rId1"/>
    <sheet name="אופציה ב" sheetId="2" r:id="rId2"/>
  </sheets>
  <calcPr calcId="162913"/>
</workbook>
</file>

<file path=xl/calcChain.xml><?xml version="1.0" encoding="utf-8"?>
<calcChain xmlns="http://schemas.openxmlformats.org/spreadsheetml/2006/main">
  <c r="E46" i="2" l="1"/>
  <c r="E45" i="2"/>
  <c r="E44" i="2"/>
  <c r="E43" i="2"/>
  <c r="E42" i="2"/>
  <c r="E47" i="2" s="1"/>
  <c r="E49" i="2" s="1"/>
  <c r="E41" i="2"/>
  <c r="E36" i="2"/>
  <c r="E35" i="2"/>
  <c r="E34" i="2"/>
  <c r="E33" i="2"/>
  <c r="E31" i="2"/>
  <c r="E38" i="2" s="1"/>
  <c r="E51" i="2" l="1"/>
  <c r="E55" i="2" s="1"/>
  <c r="E53" i="2"/>
  <c r="E33" i="1"/>
  <c r="E46" i="1"/>
  <c r="E45" i="1"/>
  <c r="E44" i="1"/>
  <c r="E43" i="1"/>
  <c r="E42" i="1"/>
  <c r="E41" i="1"/>
  <c r="E36" i="1"/>
  <c r="E35" i="1"/>
  <c r="E34" i="1"/>
  <c r="E31" i="1"/>
  <c r="E47" i="1" l="1"/>
  <c r="E38" i="1"/>
  <c r="E49" i="1" l="1"/>
  <c r="E51" i="1" s="1"/>
  <c r="E55" i="1" s="1"/>
  <c r="E53" i="1" l="1"/>
</calcChain>
</file>

<file path=xl/sharedStrings.xml><?xml version="1.0" encoding="utf-8"?>
<sst xmlns="http://schemas.openxmlformats.org/spreadsheetml/2006/main" count="90" uniqueCount="45">
  <si>
    <t xml:space="preserve">הערכת כמות משתתפים </t>
  </si>
  <si>
    <t>כמות</t>
  </si>
  <si>
    <t>מערך יומי</t>
  </si>
  <si>
    <t>ארוחת ערב</t>
  </si>
  <si>
    <t>ארוחת בוקר</t>
  </si>
  <si>
    <t>שונות</t>
  </si>
  <si>
    <t>הנחיות הגשת הצעת מחיר:</t>
  </si>
  <si>
    <t>יש להשלים רק את התאים הצבועים בצהוב</t>
  </si>
  <si>
    <t>במידה ויש עלויות נוספות מעברת להצעה הבסיסית המבוקשת, יש להציג תחת הקטגוריה של שונות</t>
  </si>
  <si>
    <t>מרכיב</t>
  </si>
  <si>
    <t>מחיר לאדם לפני מע"מ</t>
  </si>
  <si>
    <t>סה"כ עלות לפני מע"מ</t>
  </si>
  <si>
    <t>הערות</t>
  </si>
  <si>
    <t>סה"כ עלות בסיס</t>
  </si>
  <si>
    <t>סה"כ עלות שונות</t>
  </si>
  <si>
    <t>סה"כ עלות לא כולל מע"מ</t>
  </si>
  <si>
    <t>סה"כ עלות לאדם לא כולל מע"מ</t>
  </si>
  <si>
    <t>סה"כ עלות  כולל מע"מ</t>
  </si>
  <si>
    <t>סה"כ עלות לאדם כולל מע"מ</t>
  </si>
  <si>
    <t>חודשים לצורך ההצעה</t>
  </si>
  <si>
    <t>מרץ-אפריל</t>
  </si>
  <si>
    <t>ימי השבוע</t>
  </si>
  <si>
    <t>ד'+ה'</t>
  </si>
  <si>
    <t>מספר מחזורים</t>
  </si>
  <si>
    <t>5נקודות במחוז</t>
  </si>
  <si>
    <t>נקודות איסוף ופיזור</t>
  </si>
  <si>
    <t>יום ראשון של הטיול - יום ד'</t>
  </si>
  <si>
    <t>איסוף מנקודות איסוף</t>
  </si>
  <si>
    <t>טיסה לאילת</t>
  </si>
  <si>
    <t>ארוחת בוקר מאוחרת</t>
  </si>
  <si>
    <t>מופע-סטנדאפ</t>
  </si>
  <si>
    <t>יום שני של הטיול - יום ה'</t>
  </si>
  <si>
    <t>טיסה למרכז בשעות אחה"צ</t>
  </si>
  <si>
    <t>הסעות</t>
  </si>
  <si>
    <t>טיסות</t>
  </si>
  <si>
    <t>ארוחת בוקר - יום ד'</t>
  </si>
  <si>
    <t>ארוחת ערב - יום ד'</t>
  </si>
  <si>
    <t>אירוע ערב- מופע סטנד אפ</t>
  </si>
  <si>
    <t>ארוחת בוקר- יום ה'</t>
  </si>
  <si>
    <t>בתי מלון לצורך קבלת הצעות</t>
  </si>
  <si>
    <t>דן אילת והמלך שלמה</t>
  </si>
  <si>
    <t>ארוחת צהריים קלה - מזנון/ כריכים וכדומה</t>
  </si>
  <si>
    <t>ארוחת צהריים קלה - יום ה'</t>
  </si>
  <si>
    <t>הצעת מחיר דו יומית - טיול  מחוזי מחוז מרכז 2020</t>
  </si>
  <si>
    <t>פיזור לנקודות האיסוף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</si>
</sst>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₪&quot;\ #,##0"/>
    <numFmt numFmtId="165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David"/>
      <family val="2"/>
      <charset val="177"/>
    </font>
    <font>
      <sz val="10"/>
      <name val="Arial"/>
      <charset val="177"/>
    </font>
    <font>
      <sz val="10"/>
      <name val="Arial"/>
      <family val="2"/>
    </font>
    <font>
      <b/>
      <u/>
      <sz val="10"/>
      <color theme="1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0"/>
      <color theme="1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5" borderId="4" xfId="0" applyFont="1" applyFill="1" applyBorder="1" applyAlignment="1">
      <alignment horizontal="right" wrapText="1"/>
    </xf>
    <xf numFmtId="165" fontId="9" fillId="4" borderId="4" xfId="1" applyNumberFormat="1" applyFont="1" applyFill="1" applyBorder="1" applyAlignment="1">
      <alignment horizontal="right" wrapText="1"/>
    </xf>
    <xf numFmtId="165" fontId="9" fillId="0" borderId="4" xfId="1" applyNumberFormat="1" applyFont="1" applyFill="1" applyBorder="1" applyAlignment="1">
      <alignment horizontal="right" wrapText="1" readingOrder="2"/>
    </xf>
    <xf numFmtId="164" fontId="9" fillId="0" borderId="4" xfId="0" applyNumberFormat="1" applyFont="1" applyFill="1" applyBorder="1" applyAlignment="1">
      <alignment horizontal="right" wrapText="1" readingOrder="2"/>
    </xf>
    <xf numFmtId="165" fontId="9" fillId="4" borderId="4" xfId="1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wrapText="1"/>
    </xf>
    <xf numFmtId="165" fontId="6" fillId="2" borderId="4" xfId="1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 readingOrder="2"/>
    </xf>
    <xf numFmtId="164" fontId="6" fillId="2" borderId="4" xfId="0" applyNumberFormat="1" applyFont="1" applyFill="1" applyBorder="1" applyAlignment="1">
      <alignment horizontal="right" wrapText="1" readingOrder="2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 readingOrder="2"/>
    </xf>
    <xf numFmtId="0" fontId="7" fillId="0" borderId="0" xfId="0" applyFont="1" applyAlignment="1">
      <alignment horizontal="right"/>
    </xf>
    <xf numFmtId="0" fontId="9" fillId="4" borderId="4" xfId="0" applyFont="1" applyFill="1" applyBorder="1" applyAlignment="1">
      <alignment horizontal="right" wrapText="1"/>
    </xf>
    <xf numFmtId="0" fontId="6" fillId="6" borderId="4" xfId="0" applyFont="1" applyFill="1" applyBorder="1" applyAlignment="1">
      <alignment horizontal="right" wrapText="1"/>
    </xf>
    <xf numFmtId="165" fontId="6" fillId="6" borderId="4" xfId="1" applyNumberFormat="1" applyFont="1" applyFill="1" applyBorder="1" applyAlignment="1">
      <alignment wrapText="1"/>
    </xf>
    <xf numFmtId="165" fontId="6" fillId="6" borderId="4" xfId="1" applyNumberFormat="1" applyFont="1" applyFill="1" applyBorder="1" applyAlignment="1">
      <alignment horizontal="right" wrapText="1"/>
    </xf>
    <xf numFmtId="165" fontId="6" fillId="6" borderId="4" xfId="1" applyNumberFormat="1" applyFont="1" applyFill="1" applyBorder="1" applyAlignment="1">
      <alignment horizontal="right" wrapText="1" readingOrder="2"/>
    </xf>
    <xf numFmtId="164" fontId="6" fillId="6" borderId="4" xfId="0" applyNumberFormat="1" applyFont="1" applyFill="1" applyBorder="1" applyAlignment="1">
      <alignment horizontal="right" wrapText="1" readingOrder="2"/>
    </xf>
    <xf numFmtId="165" fontId="6" fillId="2" borderId="2" xfId="1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</cellXfs>
  <cellStyles count="4">
    <cellStyle name="$" xfId="3"/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theme="9"/>
  </sheetPr>
  <dimension ref="A2:F57"/>
  <sheetViews>
    <sheetView rightToLeft="1" tabSelected="1" topLeftCell="B1" zoomScale="115" zoomScaleNormal="115" workbookViewId="0">
      <selection activeCell="E17" sqref="E17"/>
    </sheetView>
  </sheetViews>
  <sheetFormatPr defaultRowHeight="12.75" x14ac:dyDescent="0.2"/>
  <cols>
    <col min="1" max="1" width="1.375" style="1" hidden="1" customWidth="1"/>
    <col min="2" max="2" width="32.875" style="1" customWidth="1"/>
    <col min="3" max="3" width="14.125" style="1" bestFit="1" customWidth="1"/>
    <col min="4" max="4" width="9.5" style="1" bestFit="1" customWidth="1"/>
    <col min="5" max="5" width="8.875" style="1" bestFit="1" customWidth="1"/>
    <col min="6" max="6" width="5.75" style="1" bestFit="1" customWidth="1"/>
    <col min="7" max="7" width="13.5" style="1" customWidth="1"/>
    <col min="8" max="16384" width="9" style="1"/>
  </cols>
  <sheetData>
    <row r="2" spans="2:3" x14ac:dyDescent="0.2">
      <c r="B2" s="2" t="s">
        <v>43</v>
      </c>
    </row>
    <row r="3" spans="2:3" ht="13.5" thickBot="1" x14ac:dyDescent="0.25"/>
    <row r="4" spans="2:3" ht="13.5" thickBot="1" x14ac:dyDescent="0.25">
      <c r="B4" s="3" t="s">
        <v>0</v>
      </c>
      <c r="C4" s="28">
        <v>1200</v>
      </c>
    </row>
    <row r="6" spans="2:3" x14ac:dyDescent="0.2">
      <c r="B6" s="1" t="s">
        <v>19</v>
      </c>
      <c r="C6" s="1" t="s">
        <v>20</v>
      </c>
    </row>
    <row r="7" spans="2:3" x14ac:dyDescent="0.2">
      <c r="B7" s="1" t="s">
        <v>21</v>
      </c>
      <c r="C7" s="1" t="s">
        <v>22</v>
      </c>
    </row>
    <row r="8" spans="2:3" x14ac:dyDescent="0.2">
      <c r="B8" s="1" t="s">
        <v>23</v>
      </c>
      <c r="C8" s="1">
        <v>3</v>
      </c>
    </row>
    <row r="9" spans="2:3" x14ac:dyDescent="0.2">
      <c r="B9" s="1" t="s">
        <v>25</v>
      </c>
      <c r="C9" s="1" t="s">
        <v>24</v>
      </c>
    </row>
    <row r="10" spans="2:3" x14ac:dyDescent="0.2">
      <c r="B10" s="1" t="s">
        <v>39</v>
      </c>
      <c r="C10" s="1" t="s">
        <v>40</v>
      </c>
    </row>
    <row r="11" spans="2:3" ht="13.5" thickBot="1" x14ac:dyDescent="0.25"/>
    <row r="12" spans="2:3" x14ac:dyDescent="0.2">
      <c r="B12" s="29" t="s">
        <v>2</v>
      </c>
    </row>
    <row r="13" spans="2:3" x14ac:dyDescent="0.2">
      <c r="B13" s="5" t="s">
        <v>26</v>
      </c>
    </row>
    <row r="14" spans="2:3" x14ac:dyDescent="0.2">
      <c r="B14" s="4" t="s">
        <v>27</v>
      </c>
    </row>
    <row r="15" spans="2:3" x14ac:dyDescent="0.2">
      <c r="B15" s="4" t="s">
        <v>28</v>
      </c>
    </row>
    <row r="16" spans="2:3" x14ac:dyDescent="0.2">
      <c r="B16" s="4" t="s">
        <v>29</v>
      </c>
    </row>
    <row r="17" spans="2:6" x14ac:dyDescent="0.2">
      <c r="B17" s="4" t="s">
        <v>3</v>
      </c>
    </row>
    <row r="18" spans="2:6" x14ac:dyDescent="0.2">
      <c r="B18" s="4" t="s">
        <v>30</v>
      </c>
    </row>
    <row r="19" spans="2:6" x14ac:dyDescent="0.2">
      <c r="B19" s="4"/>
    </row>
    <row r="20" spans="2:6" x14ac:dyDescent="0.2">
      <c r="B20" s="5" t="s">
        <v>31</v>
      </c>
    </row>
    <row r="21" spans="2:6" x14ac:dyDescent="0.2">
      <c r="B21" s="4" t="s">
        <v>4</v>
      </c>
    </row>
    <row r="22" spans="2:6" x14ac:dyDescent="0.2">
      <c r="B22" s="4" t="s">
        <v>41</v>
      </c>
    </row>
    <row r="23" spans="2:6" x14ac:dyDescent="0.2">
      <c r="B23" s="4" t="s">
        <v>32</v>
      </c>
    </row>
    <row r="24" spans="2:6" ht="13.5" thickBot="1" x14ac:dyDescent="0.25">
      <c r="B24" s="30" t="s">
        <v>44</v>
      </c>
    </row>
    <row r="26" spans="2:6" x14ac:dyDescent="0.2">
      <c r="B26" s="2" t="s">
        <v>6</v>
      </c>
    </row>
    <row r="27" spans="2:6" x14ac:dyDescent="0.2">
      <c r="B27" s="1" t="s">
        <v>7</v>
      </c>
    </row>
    <row r="28" spans="2:6" x14ac:dyDescent="0.2">
      <c r="B28" s="1" t="s">
        <v>8</v>
      </c>
    </row>
    <row r="30" spans="2:6" s="8" customFormat="1" ht="25.5" x14ac:dyDescent="0.2">
      <c r="B30" s="6" t="s">
        <v>9</v>
      </c>
      <c r="C30" s="7" t="s">
        <v>1</v>
      </c>
      <c r="D30" s="7" t="s">
        <v>10</v>
      </c>
      <c r="E30" s="7" t="s">
        <v>11</v>
      </c>
      <c r="F30" s="7" t="s">
        <v>12</v>
      </c>
    </row>
    <row r="31" spans="2:6" x14ac:dyDescent="0.2">
      <c r="B31" s="9" t="s">
        <v>33</v>
      </c>
      <c r="C31" s="10"/>
      <c r="D31" s="10"/>
      <c r="E31" s="11">
        <f>C31*D31</f>
        <v>0</v>
      </c>
      <c r="F31" s="12"/>
    </row>
    <row r="32" spans="2:6" x14ac:dyDescent="0.2">
      <c r="B32" s="9" t="s">
        <v>34</v>
      </c>
      <c r="C32" s="10"/>
      <c r="D32" s="10"/>
      <c r="E32" s="11"/>
      <c r="F32" s="12"/>
    </row>
    <row r="33" spans="2:6" x14ac:dyDescent="0.2">
      <c r="B33" s="9" t="s">
        <v>35</v>
      </c>
      <c r="C33" s="13"/>
      <c r="D33" s="10"/>
      <c r="E33" s="11">
        <f>C33*D33</f>
        <v>0</v>
      </c>
      <c r="F33" s="12"/>
    </row>
    <row r="34" spans="2:6" x14ac:dyDescent="0.2">
      <c r="B34" s="9" t="s">
        <v>36</v>
      </c>
      <c r="C34" s="13"/>
      <c r="D34" s="10"/>
      <c r="E34" s="11">
        <f>C34*D34</f>
        <v>0</v>
      </c>
      <c r="F34" s="12"/>
    </row>
    <row r="35" spans="2:6" x14ac:dyDescent="0.2">
      <c r="B35" s="9" t="s">
        <v>37</v>
      </c>
      <c r="C35" s="13"/>
      <c r="D35" s="10"/>
      <c r="E35" s="11">
        <f>C35*D35</f>
        <v>0</v>
      </c>
      <c r="F35" s="12"/>
    </row>
    <row r="36" spans="2:6" x14ac:dyDescent="0.2">
      <c r="B36" s="9" t="s">
        <v>38</v>
      </c>
      <c r="C36" s="13"/>
      <c r="D36" s="10"/>
      <c r="E36" s="11">
        <f>C36*D36</f>
        <v>0</v>
      </c>
      <c r="F36" s="12"/>
    </row>
    <row r="37" spans="2:6" x14ac:dyDescent="0.2">
      <c r="B37" s="9" t="s">
        <v>42</v>
      </c>
      <c r="C37" s="13"/>
      <c r="D37" s="10"/>
      <c r="E37" s="11"/>
      <c r="F37" s="12"/>
    </row>
    <row r="38" spans="2:6" x14ac:dyDescent="0.2">
      <c r="B38" s="14" t="s">
        <v>13</v>
      </c>
      <c r="C38" s="15"/>
      <c r="D38" s="16"/>
      <c r="E38" s="17">
        <f>SUM(E31:E36)</f>
        <v>0</v>
      </c>
      <c r="F38" s="18"/>
    </row>
    <row r="39" spans="2:6" x14ac:dyDescent="0.2">
      <c r="C39" s="19"/>
      <c r="D39" s="19"/>
      <c r="E39" s="20"/>
    </row>
    <row r="40" spans="2:6" x14ac:dyDescent="0.2">
      <c r="B40" s="21" t="s">
        <v>5</v>
      </c>
      <c r="C40" s="19"/>
      <c r="D40" s="19"/>
      <c r="E40" s="20"/>
    </row>
    <row r="41" spans="2:6" x14ac:dyDescent="0.2">
      <c r="B41" s="22"/>
      <c r="C41" s="13"/>
      <c r="D41" s="10"/>
      <c r="E41" s="11">
        <f t="shared" ref="E41:E46" si="0">C41*D41</f>
        <v>0</v>
      </c>
      <c r="F41" s="12"/>
    </row>
    <row r="42" spans="2:6" x14ac:dyDescent="0.2">
      <c r="B42" s="22"/>
      <c r="C42" s="13"/>
      <c r="D42" s="10"/>
      <c r="E42" s="11">
        <f t="shared" si="0"/>
        <v>0</v>
      </c>
      <c r="F42" s="12"/>
    </row>
    <row r="43" spans="2:6" x14ac:dyDescent="0.2">
      <c r="B43" s="22"/>
      <c r="C43" s="13"/>
      <c r="D43" s="10"/>
      <c r="E43" s="11">
        <f t="shared" si="0"/>
        <v>0</v>
      </c>
      <c r="F43" s="12"/>
    </row>
    <row r="44" spans="2:6" x14ac:dyDescent="0.2">
      <c r="B44" s="22"/>
      <c r="C44" s="13"/>
      <c r="D44" s="10"/>
      <c r="E44" s="11">
        <f t="shared" si="0"/>
        <v>0</v>
      </c>
      <c r="F44" s="12"/>
    </row>
    <row r="45" spans="2:6" x14ac:dyDescent="0.2">
      <c r="B45" s="22"/>
      <c r="C45" s="13"/>
      <c r="D45" s="10"/>
      <c r="E45" s="11">
        <f t="shared" si="0"/>
        <v>0</v>
      </c>
      <c r="F45" s="12"/>
    </row>
    <row r="46" spans="2:6" x14ac:dyDescent="0.2">
      <c r="B46" s="22"/>
      <c r="C46" s="13"/>
      <c r="D46" s="10"/>
      <c r="E46" s="11">
        <f t="shared" si="0"/>
        <v>0</v>
      </c>
      <c r="F46" s="12"/>
    </row>
    <row r="47" spans="2:6" x14ac:dyDescent="0.2">
      <c r="B47" s="14" t="s">
        <v>14</v>
      </c>
      <c r="C47" s="15"/>
      <c r="D47" s="16"/>
      <c r="E47" s="17">
        <f>SUM(E41:E46)</f>
        <v>0</v>
      </c>
      <c r="F47" s="18"/>
    </row>
    <row r="48" spans="2:6" x14ac:dyDescent="0.2">
      <c r="C48" s="19"/>
      <c r="D48" s="19"/>
      <c r="E48" s="20"/>
    </row>
    <row r="49" spans="2:6" x14ac:dyDescent="0.2">
      <c r="B49" s="14" t="s">
        <v>15</v>
      </c>
      <c r="C49" s="15"/>
      <c r="D49" s="16"/>
      <c r="E49" s="17">
        <f>E47+E38</f>
        <v>0</v>
      </c>
      <c r="F49" s="18"/>
    </row>
    <row r="50" spans="2:6" x14ac:dyDescent="0.2">
      <c r="C50" s="19"/>
      <c r="D50" s="19"/>
      <c r="E50" s="19"/>
    </row>
    <row r="51" spans="2:6" x14ac:dyDescent="0.2">
      <c r="B51" s="14" t="s">
        <v>16</v>
      </c>
      <c r="C51" s="15"/>
      <c r="D51" s="16"/>
      <c r="E51" s="17">
        <f>E49/$C$4</f>
        <v>0</v>
      </c>
      <c r="F51" s="18"/>
    </row>
    <row r="52" spans="2:6" x14ac:dyDescent="0.2">
      <c r="C52" s="19"/>
      <c r="D52" s="19"/>
      <c r="E52" s="19"/>
    </row>
    <row r="53" spans="2:6" x14ac:dyDescent="0.2">
      <c r="B53" s="23" t="s">
        <v>17</v>
      </c>
      <c r="C53" s="24"/>
      <c r="D53" s="25"/>
      <c r="E53" s="26">
        <f>E49*1.17</f>
        <v>0</v>
      </c>
      <c r="F53" s="27"/>
    </row>
    <row r="54" spans="2:6" x14ac:dyDescent="0.2">
      <c r="C54" s="19"/>
      <c r="D54" s="19"/>
      <c r="E54" s="19"/>
    </row>
    <row r="55" spans="2:6" x14ac:dyDescent="0.2">
      <c r="B55" s="23" t="s">
        <v>18</v>
      </c>
      <c r="C55" s="24"/>
      <c r="D55" s="25"/>
      <c r="E55" s="26">
        <f>E51*1.17</f>
        <v>0</v>
      </c>
      <c r="F55" s="27"/>
    </row>
    <row r="56" spans="2:6" x14ac:dyDescent="0.2">
      <c r="C56" s="19"/>
      <c r="D56" s="19"/>
      <c r="E56" s="19"/>
    </row>
    <row r="57" spans="2:6" x14ac:dyDescent="0.2">
      <c r="C57" s="19"/>
      <c r="D57" s="19"/>
      <c r="E5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F57"/>
  <sheetViews>
    <sheetView rightToLeft="1" topLeftCell="B10" zoomScale="115" zoomScaleNormal="115" workbookViewId="0">
      <selection activeCell="E17" sqref="E17"/>
    </sheetView>
  </sheetViews>
  <sheetFormatPr defaultRowHeight="12.75" x14ac:dyDescent="0.2"/>
  <cols>
    <col min="1" max="1" width="1.375" style="1" hidden="1" customWidth="1"/>
    <col min="2" max="2" width="32.875" style="1" customWidth="1"/>
    <col min="3" max="3" width="14.125" style="1" bestFit="1" customWidth="1"/>
    <col min="4" max="4" width="9.5" style="1" bestFit="1" customWidth="1"/>
    <col min="5" max="5" width="8.875" style="1" bestFit="1" customWidth="1"/>
    <col min="6" max="6" width="5.75" style="1" bestFit="1" customWidth="1"/>
    <col min="7" max="7" width="13.5" style="1" customWidth="1"/>
    <col min="8" max="16384" width="9" style="1"/>
  </cols>
  <sheetData>
    <row r="2" spans="2:3" x14ac:dyDescent="0.2">
      <c r="B2" s="2" t="s">
        <v>43</v>
      </c>
    </row>
    <row r="3" spans="2:3" ht="13.5" thickBot="1" x14ac:dyDescent="0.25"/>
    <row r="4" spans="2:3" ht="13.5" thickBot="1" x14ac:dyDescent="0.25">
      <c r="B4" s="3" t="s">
        <v>0</v>
      </c>
      <c r="C4" s="28">
        <v>1200</v>
      </c>
    </row>
    <row r="6" spans="2:3" x14ac:dyDescent="0.2">
      <c r="B6" s="1" t="s">
        <v>19</v>
      </c>
      <c r="C6" s="1" t="s">
        <v>20</v>
      </c>
    </row>
    <row r="7" spans="2:3" x14ac:dyDescent="0.2">
      <c r="B7" s="1" t="s">
        <v>21</v>
      </c>
      <c r="C7" s="1" t="s">
        <v>22</v>
      </c>
    </row>
    <row r="8" spans="2:3" x14ac:dyDescent="0.2">
      <c r="B8" s="1" t="s">
        <v>23</v>
      </c>
      <c r="C8" s="1">
        <v>3</v>
      </c>
    </row>
    <row r="9" spans="2:3" x14ac:dyDescent="0.2">
      <c r="B9" s="1" t="s">
        <v>25</v>
      </c>
      <c r="C9" s="1" t="s">
        <v>24</v>
      </c>
    </row>
    <row r="10" spans="2:3" x14ac:dyDescent="0.2">
      <c r="B10" s="1" t="s">
        <v>39</v>
      </c>
      <c r="C10" s="1" t="s">
        <v>40</v>
      </c>
    </row>
    <row r="11" spans="2:3" ht="13.5" thickBot="1" x14ac:dyDescent="0.25"/>
    <row r="12" spans="2:3" x14ac:dyDescent="0.2">
      <c r="B12" s="29" t="s">
        <v>2</v>
      </c>
    </row>
    <row r="13" spans="2:3" x14ac:dyDescent="0.2">
      <c r="B13" s="5" t="s">
        <v>26</v>
      </c>
    </row>
    <row r="14" spans="2:3" x14ac:dyDescent="0.2">
      <c r="B14" s="4" t="s">
        <v>27</v>
      </c>
    </row>
    <row r="15" spans="2:3" x14ac:dyDescent="0.2">
      <c r="B15" s="4" t="s">
        <v>28</v>
      </c>
    </row>
    <row r="16" spans="2:3" x14ac:dyDescent="0.2">
      <c r="B16" s="4" t="s">
        <v>29</v>
      </c>
    </row>
    <row r="17" spans="2:6" x14ac:dyDescent="0.2">
      <c r="B17" s="4" t="s">
        <v>3</v>
      </c>
    </row>
    <row r="18" spans="2:6" x14ac:dyDescent="0.2">
      <c r="B18" s="4" t="s">
        <v>30</v>
      </c>
    </row>
    <row r="19" spans="2:6" x14ac:dyDescent="0.2">
      <c r="B19" s="4"/>
    </row>
    <row r="20" spans="2:6" x14ac:dyDescent="0.2">
      <c r="B20" s="5" t="s">
        <v>31</v>
      </c>
    </row>
    <row r="21" spans="2:6" x14ac:dyDescent="0.2">
      <c r="B21" s="4" t="s">
        <v>4</v>
      </c>
    </row>
    <row r="22" spans="2:6" x14ac:dyDescent="0.2">
      <c r="B22" s="4" t="s">
        <v>41</v>
      </c>
    </row>
    <row r="23" spans="2:6" x14ac:dyDescent="0.2">
      <c r="B23" s="4" t="s">
        <v>32</v>
      </c>
    </row>
    <row r="24" spans="2:6" ht="13.5" thickBot="1" x14ac:dyDescent="0.25">
      <c r="B24" s="30" t="s">
        <v>44</v>
      </c>
    </row>
    <row r="26" spans="2:6" x14ac:dyDescent="0.2">
      <c r="B26" s="2" t="s">
        <v>6</v>
      </c>
    </row>
    <row r="27" spans="2:6" x14ac:dyDescent="0.2">
      <c r="B27" s="1" t="s">
        <v>7</v>
      </c>
    </row>
    <row r="28" spans="2:6" x14ac:dyDescent="0.2">
      <c r="B28" s="1" t="s">
        <v>8</v>
      </c>
    </row>
    <row r="30" spans="2:6" s="8" customFormat="1" ht="25.5" x14ac:dyDescent="0.2">
      <c r="B30" s="6" t="s">
        <v>9</v>
      </c>
      <c r="C30" s="7" t="s">
        <v>1</v>
      </c>
      <c r="D30" s="7" t="s">
        <v>10</v>
      </c>
      <c r="E30" s="7" t="s">
        <v>11</v>
      </c>
      <c r="F30" s="7" t="s">
        <v>12</v>
      </c>
    </row>
    <row r="31" spans="2:6" x14ac:dyDescent="0.2">
      <c r="B31" s="9" t="s">
        <v>33</v>
      </c>
      <c r="C31" s="10"/>
      <c r="D31" s="10"/>
      <c r="E31" s="11">
        <f>C31*D31</f>
        <v>0</v>
      </c>
      <c r="F31" s="12"/>
    </row>
    <row r="32" spans="2:6" x14ac:dyDescent="0.2">
      <c r="B32" s="9" t="s">
        <v>34</v>
      </c>
      <c r="C32" s="10"/>
      <c r="D32" s="10"/>
      <c r="E32" s="11"/>
      <c r="F32" s="12"/>
    </row>
    <row r="33" spans="2:6" x14ac:dyDescent="0.2">
      <c r="B33" s="9" t="s">
        <v>35</v>
      </c>
      <c r="C33" s="13"/>
      <c r="D33" s="10"/>
      <c r="E33" s="11">
        <f>C33*D33</f>
        <v>0</v>
      </c>
      <c r="F33" s="12"/>
    </row>
    <row r="34" spans="2:6" x14ac:dyDescent="0.2">
      <c r="B34" s="9" t="s">
        <v>36</v>
      </c>
      <c r="C34" s="13"/>
      <c r="D34" s="10"/>
      <c r="E34" s="11">
        <f>C34*D34</f>
        <v>0</v>
      </c>
      <c r="F34" s="12"/>
    </row>
    <row r="35" spans="2:6" x14ac:dyDescent="0.2">
      <c r="B35" s="9" t="s">
        <v>37</v>
      </c>
      <c r="C35" s="13"/>
      <c r="D35" s="10"/>
      <c r="E35" s="11">
        <f>C35*D35</f>
        <v>0</v>
      </c>
      <c r="F35" s="12"/>
    </row>
    <row r="36" spans="2:6" x14ac:dyDescent="0.2">
      <c r="B36" s="9" t="s">
        <v>38</v>
      </c>
      <c r="C36" s="13"/>
      <c r="D36" s="10"/>
      <c r="E36" s="11">
        <f>C36*D36</f>
        <v>0</v>
      </c>
      <c r="F36" s="12"/>
    </row>
    <row r="37" spans="2:6" x14ac:dyDescent="0.2">
      <c r="B37" s="9" t="s">
        <v>42</v>
      </c>
      <c r="C37" s="13"/>
      <c r="D37" s="10"/>
      <c r="E37" s="11"/>
      <c r="F37" s="12"/>
    </row>
    <row r="38" spans="2:6" x14ac:dyDescent="0.2">
      <c r="B38" s="14" t="s">
        <v>13</v>
      </c>
      <c r="C38" s="15"/>
      <c r="D38" s="16"/>
      <c r="E38" s="17">
        <f>SUM(E31:E36)</f>
        <v>0</v>
      </c>
      <c r="F38" s="18"/>
    </row>
    <row r="39" spans="2:6" x14ac:dyDescent="0.2">
      <c r="C39" s="19"/>
      <c r="D39" s="19"/>
      <c r="E39" s="20"/>
    </row>
    <row r="40" spans="2:6" x14ac:dyDescent="0.2">
      <c r="B40" s="21" t="s">
        <v>5</v>
      </c>
      <c r="C40" s="19"/>
      <c r="D40" s="19"/>
      <c r="E40" s="20"/>
    </row>
    <row r="41" spans="2:6" x14ac:dyDescent="0.2">
      <c r="B41" s="22"/>
      <c r="C41" s="13"/>
      <c r="D41" s="10"/>
      <c r="E41" s="11">
        <f t="shared" ref="E41:E46" si="0">C41*D41</f>
        <v>0</v>
      </c>
      <c r="F41" s="12"/>
    </row>
    <row r="42" spans="2:6" x14ac:dyDescent="0.2">
      <c r="B42" s="22"/>
      <c r="C42" s="13"/>
      <c r="D42" s="10"/>
      <c r="E42" s="11">
        <f t="shared" si="0"/>
        <v>0</v>
      </c>
      <c r="F42" s="12"/>
    </row>
    <row r="43" spans="2:6" x14ac:dyDescent="0.2">
      <c r="B43" s="22"/>
      <c r="C43" s="13"/>
      <c r="D43" s="10"/>
      <c r="E43" s="11">
        <f t="shared" si="0"/>
        <v>0</v>
      </c>
      <c r="F43" s="12"/>
    </row>
    <row r="44" spans="2:6" x14ac:dyDescent="0.2">
      <c r="B44" s="22"/>
      <c r="C44" s="13"/>
      <c r="D44" s="10"/>
      <c r="E44" s="11">
        <f t="shared" si="0"/>
        <v>0</v>
      </c>
      <c r="F44" s="12"/>
    </row>
    <row r="45" spans="2:6" x14ac:dyDescent="0.2">
      <c r="B45" s="22"/>
      <c r="C45" s="13"/>
      <c r="D45" s="10"/>
      <c r="E45" s="11">
        <f t="shared" si="0"/>
        <v>0</v>
      </c>
      <c r="F45" s="12"/>
    </row>
    <row r="46" spans="2:6" x14ac:dyDescent="0.2">
      <c r="B46" s="22"/>
      <c r="C46" s="13"/>
      <c r="D46" s="10"/>
      <c r="E46" s="11">
        <f t="shared" si="0"/>
        <v>0</v>
      </c>
      <c r="F46" s="12"/>
    </row>
    <row r="47" spans="2:6" x14ac:dyDescent="0.2">
      <c r="B47" s="14" t="s">
        <v>14</v>
      </c>
      <c r="C47" s="15"/>
      <c r="D47" s="16"/>
      <c r="E47" s="17">
        <f>SUM(E41:E46)</f>
        <v>0</v>
      </c>
      <c r="F47" s="18"/>
    </row>
    <row r="48" spans="2:6" x14ac:dyDescent="0.2">
      <c r="C48" s="19"/>
      <c r="D48" s="19"/>
      <c r="E48" s="20"/>
    </row>
    <row r="49" spans="2:6" x14ac:dyDescent="0.2">
      <c r="B49" s="14" t="s">
        <v>15</v>
      </c>
      <c r="C49" s="15"/>
      <c r="D49" s="16"/>
      <c r="E49" s="17">
        <f>E47+E38</f>
        <v>0</v>
      </c>
      <c r="F49" s="18"/>
    </row>
    <row r="50" spans="2:6" x14ac:dyDescent="0.2">
      <c r="C50" s="19"/>
      <c r="D50" s="19"/>
      <c r="E50" s="19"/>
    </row>
    <row r="51" spans="2:6" x14ac:dyDescent="0.2">
      <c r="B51" s="14" t="s">
        <v>16</v>
      </c>
      <c r="C51" s="15"/>
      <c r="D51" s="16"/>
      <c r="E51" s="17">
        <f>E49/$C$4</f>
        <v>0</v>
      </c>
      <c r="F51" s="18"/>
    </row>
    <row r="52" spans="2:6" x14ac:dyDescent="0.2">
      <c r="C52" s="19"/>
      <c r="D52" s="19"/>
      <c r="E52" s="19"/>
    </row>
    <row r="53" spans="2:6" x14ac:dyDescent="0.2">
      <c r="B53" s="23" t="s">
        <v>17</v>
      </c>
      <c r="C53" s="24"/>
      <c r="D53" s="25"/>
      <c r="E53" s="26">
        <f>E49*1.17</f>
        <v>0</v>
      </c>
      <c r="F53" s="27"/>
    </row>
    <row r="54" spans="2:6" x14ac:dyDescent="0.2">
      <c r="C54" s="19"/>
      <c r="D54" s="19"/>
      <c r="E54" s="19"/>
    </row>
    <row r="55" spans="2:6" x14ac:dyDescent="0.2">
      <c r="B55" s="23" t="s">
        <v>18</v>
      </c>
      <c r="C55" s="24"/>
      <c r="D55" s="25"/>
      <c r="E55" s="26">
        <f>E51*1.17</f>
        <v>0</v>
      </c>
      <c r="F55" s="27"/>
    </row>
    <row r="56" spans="2:6" x14ac:dyDescent="0.2">
      <c r="C56" s="19"/>
      <c r="D56" s="19"/>
      <c r="E56" s="19"/>
    </row>
    <row r="57" spans="2:6" x14ac:dyDescent="0.2">
      <c r="C57" s="19"/>
      <c r="D57" s="19"/>
      <c r="E5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אופציה א</vt:lpstr>
      <vt:lpstr>אופציה ב</vt:lpstr>
    </vt:vector>
  </TitlesOfParts>
  <Company>Maccabi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אסתר בלולו</dc:creator>
  <cp:lastModifiedBy>oz_ni</cp:lastModifiedBy>
  <dcterms:created xsi:type="dcterms:W3CDTF">2019-11-21T07:48:27Z</dcterms:created>
  <dcterms:modified xsi:type="dcterms:W3CDTF">2019-11-28T14:25:58Z</dcterms:modified>
</cp:coreProperties>
</file>