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כריס\אירוע רווחה - עובדים 2025\"/>
    </mc:Choice>
  </mc:AlternateContent>
  <xr:revisionPtr revIDLastSave="0" documentId="8_{6712CFB6-A58A-400C-A996-994764D465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אקסל למילוי" sheetId="1" r:id="rId1"/>
  </sheets>
  <definedNames>
    <definedName name="_xlnm.Print_Area" localSheetId="0">'אקסל למילוי'!$A$1:$E$33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19" i="1"/>
  <c r="D18" i="1"/>
  <c r="D17" i="1"/>
  <c r="D16" i="1"/>
  <c r="D15" i="1"/>
  <c r="D10" i="1"/>
  <c r="D11" i="1"/>
  <c r="D12" i="1"/>
  <c r="D13" i="1"/>
  <c r="D14" i="1"/>
  <c r="D29" i="1"/>
  <c r="D7" i="1"/>
  <c r="D9" i="1"/>
  <c r="B32" i="1"/>
  <c r="D32" i="1" s="1"/>
  <c r="D23" i="1"/>
  <c r="D33" i="1" l="1"/>
  <c r="D20" i="1"/>
  <c r="D22" i="1" l="1"/>
  <c r="D21" i="1"/>
  <c r="D8" i="1"/>
  <c r="D30" i="1" l="1"/>
  <c r="B34" i="1" s="1"/>
  <c r="B35" i="1" l="1"/>
  <c r="B36" i="1"/>
  <c r="B37" i="1" s="1"/>
</calcChain>
</file>

<file path=xl/sharedStrings.xml><?xml version="1.0" encoding="utf-8"?>
<sst xmlns="http://schemas.openxmlformats.org/spreadsheetml/2006/main" count="62" uniqueCount="43">
  <si>
    <t>מרכיב</t>
  </si>
  <si>
    <t>מחיר שח לפני מע"מ</t>
  </si>
  <si>
    <t>כמות</t>
  </si>
  <si>
    <t>סה"כ שח לפני מע"מ</t>
  </si>
  <si>
    <t xml:space="preserve">פירוט  המרכיב </t>
  </si>
  <si>
    <t xml:space="preserve">מהנדסים על פי הצורך </t>
  </si>
  <si>
    <t>מהנדסים על פי הצורך והחוק</t>
  </si>
  <si>
    <t>שכר הפקה ודמי ניהול</t>
  </si>
  <si>
    <t>סה"כ עלות  שח לפני מע"מ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</si>
  <si>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</si>
  <si>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</si>
  <si>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</si>
  <si>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</si>
  <si>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</si>
  <si>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</si>
  <si>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יש לפרט כל עלות רלבנטית אחרת. לא ישולם בגין עלות שלא פורטה</t>
  </si>
  <si>
    <t>תאריכים אופציונליים:</t>
  </si>
  <si>
    <t>אבטחה</t>
  </si>
  <si>
    <t>עלות הסעה ורישום להסעה</t>
  </si>
  <si>
    <t>אחר</t>
  </si>
  <si>
    <t>מקום אירוע</t>
  </si>
  <si>
    <t>אומן</t>
  </si>
  <si>
    <t>תפריט אוכל ושתיה בעת התכנסות</t>
  </si>
  <si>
    <t>עמדות צילום</t>
  </si>
  <si>
    <t>הגברה ותאורה</t>
  </si>
  <si>
    <t>במה, מסכים, צילום במעגל סגור</t>
  </si>
  <si>
    <t>מנחה</t>
  </si>
  <si>
    <t>ארוחת ערב כולל כשרות</t>
  </si>
  <si>
    <t>דוכני שתיה קלה, בירה , יין, בר קוקטלים</t>
  </si>
  <si>
    <t>אתר רישם לאירוע</t>
  </si>
  <si>
    <t>תקליטן</t>
  </si>
  <si>
    <t>גרפיקה, תקשורים ומיתוג</t>
  </si>
  <si>
    <t>עיצוב</t>
  </si>
  <si>
    <t>דיילים בכניסה</t>
  </si>
  <si>
    <t>אמבולנס</t>
  </si>
  <si>
    <t>אקום</t>
  </si>
  <si>
    <t>צלם וידאו וסטילס כולל קליפ סיכום אירוע</t>
  </si>
  <si>
    <t xml:space="preserve">עלויות קבועות </t>
  </si>
  <si>
    <t>הסעות</t>
  </si>
  <si>
    <t>קונספט לאירוע</t>
  </si>
  <si>
    <t>בלתם</t>
  </si>
  <si>
    <t>סה"כ עלות כוללת מע"מ לאירוע</t>
  </si>
  <si>
    <t>סה"כ עלות כוללת לאירוע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</si>
</sst>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Border="1" applyAlignment="1">
      <alignment horizontal="right" vertical="center" readingOrder="2"/>
    </xf>
    <xf numFmtId="164" fontId="0" fillId="0" borderId="8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0" fontId="5" fillId="5" borderId="18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 readingOrder="2"/>
    </xf>
    <xf numFmtId="0" fontId="5" fillId="6" borderId="21" xfId="0" applyFont="1" applyFill="1" applyBorder="1" applyAlignment="1">
      <alignment horizontal="right" vertical="center"/>
    </xf>
    <xf numFmtId="164" fontId="5" fillId="6" borderId="22" xfId="0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readingOrder="2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rightToLeft="1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0" sqref="C10"/>
    </sheetView>
  </sheetViews>
  <sheetFormatPr defaultRowHeight="14.25" x14ac:dyDescent="0.2"/>
  <cols>
    <col min="1" max="1" width="29.25" bestFit="1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53" t="s">
        <v>9</v>
      </c>
      <c r="B1" s="54"/>
      <c r="C1" s="55"/>
      <c r="D1" s="55"/>
      <c r="E1" s="56"/>
    </row>
    <row r="2" spans="1:5" ht="18" x14ac:dyDescent="0.2">
      <c r="A2" s="57" t="s">
        <v>10</v>
      </c>
      <c r="B2" s="58"/>
      <c r="C2" s="58"/>
      <c r="D2" s="58"/>
      <c r="E2" s="59"/>
    </row>
    <row r="3" spans="1:5" ht="18" x14ac:dyDescent="0.2">
      <c r="A3" s="57" t="s">
        <v>11</v>
      </c>
      <c r="B3" s="58"/>
      <c r="C3" s="58"/>
      <c r="D3" s="58"/>
      <c r="E3" s="59"/>
    </row>
    <row r="4" spans="1:5" ht="18" x14ac:dyDescent="0.2">
      <c r="A4" s="30" t="s">
        <v>16</v>
      </c>
      <c r="B4" s="31"/>
      <c r="C4" s="31"/>
      <c r="D4" s="31"/>
      <c r="E4" s="32"/>
    </row>
    <row r="5" spans="1:5" ht="18" x14ac:dyDescent="0.2">
      <c r="A5" s="60" t="s">
        <v>37</v>
      </c>
      <c r="B5" s="61"/>
      <c r="C5" s="61"/>
      <c r="D5" s="61"/>
      <c r="E5" s="62"/>
    </row>
    <row r="6" spans="1:5" ht="30" x14ac:dyDescent="0.25">
      <c r="A6" s="1" t="s">
        <v>0</v>
      </c>
      <c r="B6" s="2" t="s">
        <v>1</v>
      </c>
      <c r="C6" s="2" t="s">
        <v>2</v>
      </c>
      <c r="D6" s="3" t="s">
        <v>3</v>
      </c>
      <c r="E6" s="4" t="s">
        <v>4</v>
      </c>
    </row>
    <row r="7" spans="1:5" ht="28.5" x14ac:dyDescent="0.2">
      <c r="A7" s="33" t="s">
        <v>20</v>
      </c>
      <c r="B7" s="9"/>
      <c r="C7" s="10"/>
      <c r="D7" s="9">
        <f>C7*B7</f>
        <v>0</v>
      </c>
      <c r="E7" s="29" t="s">
        <v>15</v>
      </c>
    </row>
    <row r="8" spans="1:5" ht="28.5" x14ac:dyDescent="0.2">
      <c r="A8" s="17" t="s">
        <v>21</v>
      </c>
      <c r="B8" s="11"/>
      <c r="C8" s="12"/>
      <c r="D8" s="9">
        <f t="shared" ref="D8:D29" si="0">C8*B8</f>
        <v>0</v>
      </c>
      <c r="E8" s="29" t="s">
        <v>15</v>
      </c>
    </row>
    <row r="9" spans="1:5" ht="28.5" x14ac:dyDescent="0.2">
      <c r="A9" s="17" t="s">
        <v>22</v>
      </c>
      <c r="B9" s="11"/>
      <c r="C9" s="12">
        <v>1200</v>
      </c>
      <c r="D9" s="9">
        <f t="shared" si="0"/>
        <v>0</v>
      </c>
      <c r="E9" s="29" t="s">
        <v>15</v>
      </c>
    </row>
    <row r="10" spans="1:5" ht="28.5" x14ac:dyDescent="0.2">
      <c r="A10" s="17" t="s">
        <v>23</v>
      </c>
      <c r="B10" s="11"/>
      <c r="C10" s="12"/>
      <c r="D10" s="9">
        <f t="shared" si="0"/>
        <v>0</v>
      </c>
      <c r="E10" s="29" t="s">
        <v>15</v>
      </c>
    </row>
    <row r="11" spans="1:5" ht="28.5" x14ac:dyDescent="0.2">
      <c r="A11" s="17" t="s">
        <v>30</v>
      </c>
      <c r="B11" s="11"/>
      <c r="C11" s="12"/>
      <c r="D11" s="9">
        <f t="shared" si="0"/>
        <v>0</v>
      </c>
      <c r="E11" s="29" t="s">
        <v>15</v>
      </c>
    </row>
    <row r="12" spans="1:5" ht="28.5" x14ac:dyDescent="0.2">
      <c r="A12" s="17" t="s">
        <v>24</v>
      </c>
      <c r="B12" s="11"/>
      <c r="C12" s="12"/>
      <c r="D12" s="9">
        <f t="shared" si="0"/>
        <v>0</v>
      </c>
      <c r="E12" s="29" t="s">
        <v>15</v>
      </c>
    </row>
    <row r="13" spans="1:5" ht="28.5" x14ac:dyDescent="0.2">
      <c r="A13" s="17" t="s">
        <v>25</v>
      </c>
      <c r="B13" s="11"/>
      <c r="C13" s="12"/>
      <c r="D13" s="9">
        <f t="shared" si="0"/>
        <v>0</v>
      </c>
      <c r="E13" s="29" t="s">
        <v>15</v>
      </c>
    </row>
    <row r="14" spans="1:5" ht="28.5" x14ac:dyDescent="0.2">
      <c r="A14" s="17" t="s">
        <v>26</v>
      </c>
      <c r="B14" s="11"/>
      <c r="C14" s="12"/>
      <c r="D14" s="9">
        <f t="shared" si="0"/>
        <v>0</v>
      </c>
      <c r="E14" s="29" t="s">
        <v>15</v>
      </c>
    </row>
    <row r="15" spans="1:5" ht="28.5" x14ac:dyDescent="0.2">
      <c r="A15" s="17" t="s">
        <v>27</v>
      </c>
      <c r="B15" s="11"/>
      <c r="C15" s="12">
        <v>1200</v>
      </c>
      <c r="D15" s="9">
        <f t="shared" si="0"/>
        <v>0</v>
      </c>
      <c r="E15" s="29" t="s">
        <v>15</v>
      </c>
    </row>
    <row r="16" spans="1:5" ht="28.5" x14ac:dyDescent="0.2">
      <c r="A16" s="17" t="s">
        <v>28</v>
      </c>
      <c r="B16" s="11"/>
      <c r="C16" s="12">
        <v>1200</v>
      </c>
      <c r="D16" s="9">
        <f t="shared" si="0"/>
        <v>0</v>
      </c>
      <c r="E16" s="29" t="s">
        <v>15</v>
      </c>
    </row>
    <row r="17" spans="1:5" ht="28.5" x14ac:dyDescent="0.2">
      <c r="A17" s="17" t="s">
        <v>39</v>
      </c>
      <c r="B17" s="11"/>
      <c r="C17" s="12"/>
      <c r="D17" s="9">
        <f t="shared" si="0"/>
        <v>0</v>
      </c>
      <c r="E17" s="29" t="s">
        <v>15</v>
      </c>
    </row>
    <row r="18" spans="1:5" ht="28.5" x14ac:dyDescent="0.2">
      <c r="A18" s="17" t="s">
        <v>31</v>
      </c>
      <c r="B18" s="11"/>
      <c r="C18" s="12"/>
      <c r="D18" s="9">
        <f t="shared" si="0"/>
        <v>0</v>
      </c>
      <c r="E18" s="29" t="s">
        <v>15</v>
      </c>
    </row>
    <row r="19" spans="1:5" ht="28.5" x14ac:dyDescent="0.2">
      <c r="A19" s="17" t="s">
        <v>32</v>
      </c>
      <c r="B19" s="11"/>
      <c r="C19" s="12"/>
      <c r="D19" s="9">
        <f t="shared" si="0"/>
        <v>0</v>
      </c>
      <c r="E19" s="29" t="s">
        <v>15</v>
      </c>
    </row>
    <row r="20" spans="1:5" x14ac:dyDescent="0.2">
      <c r="A20" s="18" t="s">
        <v>17</v>
      </c>
      <c r="B20" s="9"/>
      <c r="C20" s="10"/>
      <c r="D20" s="9">
        <f>C20*B20</f>
        <v>0</v>
      </c>
      <c r="E20" s="13"/>
    </row>
    <row r="21" spans="1:5" x14ac:dyDescent="0.2">
      <c r="A21" s="18" t="s">
        <v>5</v>
      </c>
      <c r="B21" s="9"/>
      <c r="C21" s="10"/>
      <c r="D21" s="9">
        <f t="shared" si="0"/>
        <v>0</v>
      </c>
      <c r="E21" s="13" t="s">
        <v>6</v>
      </c>
    </row>
    <row r="22" spans="1:5" ht="28.5" x14ac:dyDescent="0.2">
      <c r="A22" s="18" t="s">
        <v>7</v>
      </c>
      <c r="B22" s="9"/>
      <c r="C22" s="10"/>
      <c r="D22" s="9">
        <f t="shared" si="0"/>
        <v>0</v>
      </c>
      <c r="E22" s="29" t="s">
        <v>15</v>
      </c>
    </row>
    <row r="23" spans="1:5" ht="28.5" x14ac:dyDescent="0.2">
      <c r="A23" s="7" t="s">
        <v>29</v>
      </c>
      <c r="B23" s="9"/>
      <c r="C23" s="10"/>
      <c r="D23" s="9">
        <f t="shared" si="0"/>
        <v>0</v>
      </c>
      <c r="E23" s="29" t="s">
        <v>15</v>
      </c>
    </row>
    <row r="24" spans="1:5" ht="28.5" x14ac:dyDescent="0.2">
      <c r="A24" s="7" t="s">
        <v>33</v>
      </c>
      <c r="B24" s="9"/>
      <c r="C24" s="10"/>
      <c r="D24" s="9">
        <f t="shared" si="0"/>
        <v>0</v>
      </c>
      <c r="E24" s="29" t="s">
        <v>15</v>
      </c>
    </row>
    <row r="25" spans="1:5" ht="28.5" x14ac:dyDescent="0.2">
      <c r="A25" s="38" t="s">
        <v>34</v>
      </c>
      <c r="B25" s="39"/>
      <c r="C25" s="40"/>
      <c r="D25" s="9">
        <f t="shared" si="0"/>
        <v>0</v>
      </c>
      <c r="E25" s="29" t="s">
        <v>15</v>
      </c>
    </row>
    <row r="26" spans="1:5" ht="28.5" x14ac:dyDescent="0.2">
      <c r="A26" s="38" t="s">
        <v>35</v>
      </c>
      <c r="B26" s="39"/>
      <c r="C26" s="40"/>
      <c r="D26" s="9">
        <f t="shared" si="0"/>
        <v>0</v>
      </c>
      <c r="E26" s="29" t="s">
        <v>15</v>
      </c>
    </row>
    <row r="27" spans="1:5" ht="28.5" x14ac:dyDescent="0.2">
      <c r="A27" s="38" t="s">
        <v>36</v>
      </c>
      <c r="B27" s="39"/>
      <c r="C27" s="40"/>
      <c r="D27" s="9">
        <f t="shared" si="0"/>
        <v>0</v>
      </c>
      <c r="E27" s="29" t="s">
        <v>15</v>
      </c>
    </row>
    <row r="28" spans="1:5" x14ac:dyDescent="0.2">
      <c r="A28" s="38" t="s">
        <v>40</v>
      </c>
      <c r="B28" s="39"/>
      <c r="C28" s="40"/>
      <c r="D28" s="39">
        <f>100000/1.18</f>
        <v>84745.762711864416</v>
      </c>
      <c r="E28" s="29"/>
    </row>
    <row r="29" spans="1:5" ht="28.5" x14ac:dyDescent="0.2">
      <c r="A29" s="38" t="s">
        <v>19</v>
      </c>
      <c r="B29" s="39"/>
      <c r="C29" s="40"/>
      <c r="D29" s="39">
        <f t="shared" si="0"/>
        <v>0</v>
      </c>
      <c r="E29" s="29" t="s">
        <v>15</v>
      </c>
    </row>
    <row r="30" spans="1:5" ht="15.75" thickBot="1" x14ac:dyDescent="0.25">
      <c r="A30" s="26" t="s">
        <v>8</v>
      </c>
      <c r="B30" s="25"/>
      <c r="C30" s="27"/>
      <c r="D30" s="25">
        <f>SUM(D7:D29)</f>
        <v>84745.762711864416</v>
      </c>
      <c r="E30" s="28"/>
    </row>
    <row r="31" spans="1:5" ht="18" x14ac:dyDescent="0.2">
      <c r="A31" s="63" t="s">
        <v>38</v>
      </c>
      <c r="B31" s="64"/>
      <c r="C31" s="64"/>
      <c r="D31" s="64"/>
      <c r="E31" s="65"/>
    </row>
    <row r="32" spans="1:5" ht="15" x14ac:dyDescent="0.2">
      <c r="A32" s="19" t="s">
        <v>18</v>
      </c>
      <c r="B32" s="8">
        <f>B31</f>
        <v>0</v>
      </c>
      <c r="C32" s="14">
        <v>0</v>
      </c>
      <c r="D32" s="15">
        <f>B32*C32</f>
        <v>0</v>
      </c>
      <c r="E32" s="16"/>
    </row>
    <row r="33" spans="1:6" ht="15.75" thickBot="1" x14ac:dyDescent="0.25">
      <c r="A33" s="34"/>
      <c r="B33" s="35"/>
      <c r="C33" s="36"/>
      <c r="D33" s="35">
        <f>SUM(D32:D32)</f>
        <v>0</v>
      </c>
      <c r="E33" s="37"/>
    </row>
    <row r="34" spans="1:6" ht="15.75" thickBot="1" x14ac:dyDescent="0.3">
      <c r="A34" s="20" t="s">
        <v>42</v>
      </c>
      <c r="B34" s="41">
        <f>+D32+D30</f>
        <v>84745.762711864416</v>
      </c>
      <c r="C34" s="42"/>
      <c r="D34" s="42"/>
      <c r="E34" s="43"/>
      <c r="F34" s="5"/>
    </row>
    <row r="35" spans="1:6" ht="15.75" thickBot="1" x14ac:dyDescent="0.3">
      <c r="A35" s="21" t="s">
        <v>41</v>
      </c>
      <c r="B35" s="44">
        <f>B34*$B$39</f>
        <v>100000</v>
      </c>
      <c r="C35" s="45"/>
      <c r="D35" s="45"/>
      <c r="E35" s="46"/>
      <c r="F35" s="5"/>
    </row>
    <row r="36" spans="1:6" ht="15.75" thickBot="1" x14ac:dyDescent="0.3">
      <c r="A36" s="20" t="s">
        <v>12</v>
      </c>
      <c r="B36" s="47">
        <f>B34/1200</f>
        <v>70.621468926553675</v>
      </c>
      <c r="C36" s="48"/>
      <c r="D36" s="48"/>
      <c r="E36" s="49"/>
    </row>
    <row r="37" spans="1:6" ht="15.75" thickBot="1" x14ac:dyDescent="0.3">
      <c r="A37" s="22" t="s">
        <v>13</v>
      </c>
      <c r="B37" s="50">
        <f>B36*1.18</f>
        <v>83.333333333333329</v>
      </c>
      <c r="C37" s="51"/>
      <c r="D37" s="51"/>
      <c r="E37" s="52"/>
    </row>
    <row r="38" spans="1:6" x14ac:dyDescent="0.2">
      <c r="D38" s="5"/>
    </row>
    <row r="39" spans="1:6" ht="15" thickBot="1" x14ac:dyDescent="0.25">
      <c r="A39" s="24" t="s">
        <v>14</v>
      </c>
      <c r="B39" s="23">
        <v>1.18</v>
      </c>
      <c r="D39" s="6"/>
    </row>
  </sheetData>
  <mergeCells count="9">
    <mergeCell ref="B34:E34"/>
    <mergeCell ref="A1:E1"/>
    <mergeCell ref="A2:E2"/>
    <mergeCell ref="A3:E3"/>
    <mergeCell ref="A5:E5"/>
    <mergeCell ref="A31:E31"/>
    <mergeCell ref="B36:E36"/>
    <mergeCell ref="B37:E37"/>
    <mergeCell ref="B35:E3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אקסל למילוי</vt:lpstr>
      <vt:lpstr>'אקסל למילוי'!WPrint_Area_W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קריסטינה סויפר</cp:lastModifiedBy>
  <cp:lastPrinted>2021-10-25T16:56:47Z</cp:lastPrinted>
  <dcterms:created xsi:type="dcterms:W3CDTF">2021-10-24T09:19:23Z</dcterms:created>
  <dcterms:modified xsi:type="dcterms:W3CDTF">2025-04-27T09:03:20Z</dcterms:modified>
</cp:coreProperties>
</file>