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בקשות להצעות מחיר\אירוע מחוזי 2023\"/>
    </mc:Choice>
  </mc:AlternateContent>
  <bookViews>
    <workbookView xWindow="-120" yWindow="-120" windowWidth="20730" windowHeight="11160"/>
  </bookViews>
  <sheets>
    <sheet name="הצעת מחיר אופציה א" sheetId="1" r:id="rId1"/>
    <sheet name="הצעת מחיר אופציה ב" sheetId="4" r:id="rId2"/>
  </sheets>
  <definedNames>
    <definedName name="_xlnm.Print_Area" localSheetId="0">'הצעת מחיר אופציה א'!$A$1:$E$29</definedName>
    <definedName name="_xlnm.Print_Area" localSheetId="1">'הצעת מחיר אופציה ב'!$A$1:$E$29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4" l="1"/>
  <c r="D28" i="4"/>
  <c r="B25" i="4"/>
  <c r="D25" i="4" s="1"/>
  <c r="B30" i="4" s="1"/>
  <c r="D24" i="4"/>
  <c r="D17" i="4"/>
  <c r="D16" i="4"/>
  <c r="D15" i="4"/>
  <c r="D14" i="4"/>
  <c r="D13" i="4"/>
  <c r="D12" i="4"/>
  <c r="D11" i="4"/>
  <c r="D10" i="4"/>
  <c r="D9" i="4"/>
  <c r="D8" i="4"/>
  <c r="D7" i="4"/>
  <c r="D18" i="4" s="1"/>
  <c r="B32" i="1"/>
  <c r="B31" i="1"/>
  <c r="B30" i="1"/>
  <c r="D18" i="1"/>
  <c r="D16" i="1"/>
  <c r="D8" i="1"/>
  <c r="B32" i="4" l="1"/>
  <c r="B33" i="4" s="1"/>
  <c r="B31" i="4"/>
  <c r="D12" i="1"/>
  <c r="D10" i="1"/>
  <c r="D7" i="1" l="1"/>
  <c r="D29" i="1" l="1"/>
  <c r="D28" i="1"/>
  <c r="B25" i="1"/>
  <c r="D25" i="1" s="1"/>
  <c r="D24" i="1"/>
  <c r="D17" i="1"/>
  <c r="D15" i="1"/>
  <c r="D14" i="1"/>
  <c r="D13" i="1"/>
  <c r="D11" i="1"/>
  <c r="D9" i="1"/>
  <c r="B33" i="1" l="1"/>
</calcChain>
</file>

<file path=xl/sharedStrings.xml><?xml version="1.0" encoding="utf-8"?>
<sst xmlns="http://schemas.openxmlformats.org/spreadsheetml/2006/main" count="126" uniqueCount="45">
  <si>
    <t xml:space="preserve">עלויות קבועות </t>
  </si>
  <si>
    <t>מרכיב</t>
  </si>
  <si>
    <t>מחיר שח לפני מע"מ</t>
  </si>
  <si>
    <t>כמות</t>
  </si>
  <si>
    <t>סה"כ שח לפני מע"מ</t>
  </si>
  <si>
    <t xml:space="preserve">פירוט  המרכיב </t>
  </si>
  <si>
    <t>במה, מערכת הגברה, מסך ותאורה</t>
  </si>
  <si>
    <t xml:space="preserve">אבטחת הארוע </t>
  </si>
  <si>
    <t>יש לציין מחיר למאבטח אחד. הכמות הנדרשת 4</t>
  </si>
  <si>
    <t>DJ- כולל אק"ום</t>
  </si>
  <si>
    <t>צלם סטילס</t>
  </si>
  <si>
    <t xml:space="preserve">מהנדסים על פי הצורך </t>
  </si>
  <si>
    <t>מהנדסים על פי הצורך והחוק</t>
  </si>
  <si>
    <t>שכר הפקה ודמי ניהול</t>
  </si>
  <si>
    <t>סה"כ עלות  שח לפני מע"מ</t>
  </si>
  <si>
    <t>עלויות אוטובוס -* האומדן הינו הערכה בלבד. תשלום על פי כמות בפועל</t>
  </si>
  <si>
    <t>מחיר שח לפני מע"מ למשתתף</t>
  </si>
  <si>
    <t>אומדן כמות*</t>
  </si>
  <si>
    <t xml:space="preserve">סה"כ </t>
  </si>
  <si>
    <t>הערות</t>
  </si>
  <si>
    <t>עלויות אומן</t>
  </si>
  <si>
    <t>עלויות משתנות- * האומדן הינו הערכה בלבד. תשלום על פי משתתפים בפועל</t>
  </si>
  <si>
    <t>יש לצרף תפריט מוצע.</t>
  </si>
  <si>
    <t xml:space="preserve">בר קוקטלים </t>
  </si>
  <si>
    <t>יש לפרט המשקאות המוצעים.</t>
  </si>
  <si>
    <t xml:space="preserve">לוקח בחשבון שחלק מההגעה עצמאית. המחיר הלוך וחזור. </t>
  </si>
  <si>
    <t>שם האומן</t>
  </si>
  <si>
    <t>ארוחת ערב + אולם</t>
  </si>
  <si>
    <t xml:space="preserve">שם הספק:                                                                                                                                                                                      </t>
  </si>
  <si>
    <t xml:space="preserve">שם מגיש ההצעה: </t>
  </si>
  <si>
    <t xml:space="preserve">המיקום המוצע: </t>
  </si>
  <si>
    <t>סה"כ עלות למשתתף לפני מע"מ</t>
  </si>
  <si>
    <t>סה"כ עלות למשתתף כולל מע"מ</t>
  </si>
  <si>
    <t>מע"מ</t>
  </si>
  <si>
    <t>סה"כ עלות כוללת</t>
  </si>
  <si>
    <t>סה"כ עלות כוללת מע"מ</t>
  </si>
  <si>
    <t>יש לפרט כל עלות רלבנטית אחרת. לא ישולם בגין עלות שלא פורטה</t>
  </si>
  <si>
    <t xml:space="preserve">מיתוג וגרפיקה מקצועית לאולם לרבות: טיזרים לקראת האירוע, קבלת פנים, שולחנות ישיבה, ואווירה כוללת </t>
  </si>
  <si>
    <t>הפקת סרטון עובדים כולל ימי צילום</t>
  </si>
  <si>
    <t xml:space="preserve">מנחה </t>
  </si>
  <si>
    <t>הסעות באוטובוסים</t>
  </si>
  <si>
    <t>עלות האומן הנבחר בש"ח לפני מע"מ</t>
  </si>
  <si>
    <t>בניית קונספט לאירוע</t>
  </si>
  <si>
    <t>אתר רישם לאירוע ולהסעות</t>
  </si>
  <si>
    <t>תאריכים אופציונליים: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</si>
</sst>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[$₪-40D]\ * #,##0_ ;_ [$₪-40D]\ * \-#,##0_ ;_ [$₪-40D]\ * &quot;-&quot;_ ;_ @_ "/>
    <numFmt numFmtId="165" formatCode="_ [$₪-40D]\ * #,##0.00_ ;_ [$₪-40D]\ * \-#,##0.00_ ;_ [$₪-40D]\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2" borderId="7" xfId="0" applyFont="1" applyFill="1" applyBorder="1"/>
    <xf numFmtId="0" fontId="3" fillId="2" borderId="8" xfId="0" applyFont="1" applyFill="1" applyBorder="1"/>
    <xf numFmtId="164" fontId="3" fillId="2" borderId="8" xfId="0" applyNumberFormat="1" applyFont="1" applyFill="1" applyBorder="1" applyAlignment="1">
      <alignment horizontal="center" wrapText="1"/>
    </xf>
    <xf numFmtId="0" fontId="3" fillId="2" borderId="9" xfId="0" applyFont="1" applyFill="1" applyBorder="1" applyAlignment="1">
      <alignment wrapText="1"/>
    </xf>
    <xf numFmtId="164" fontId="0" fillId="0" borderId="0" xfId="0" applyNumberFormat="1"/>
    <xf numFmtId="165" fontId="0" fillId="0" borderId="0" xfId="0" applyNumberFormat="1"/>
    <xf numFmtId="0" fontId="0" fillId="0" borderId="7" xfId="0" applyFont="1" applyBorder="1" applyAlignment="1">
      <alignment horizontal="right" vertical="center" readingOrder="2"/>
    </xf>
    <xf numFmtId="164" fontId="3" fillId="2" borderId="8" xfId="0" applyNumberFormat="1" applyFont="1" applyFill="1" applyBorder="1" applyAlignment="1">
      <alignment horizontal="center" vertical="center" wrapText="1"/>
    </xf>
    <xf numFmtId="164" fontId="0" fillId="0" borderId="8" xfId="0" applyNumberFormat="1" applyFont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164" fontId="0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164" fontId="1" fillId="3" borderId="21" xfId="0" applyNumberFormat="1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 wrapText="1"/>
    </xf>
    <xf numFmtId="0" fontId="0" fillId="0" borderId="7" xfId="0" applyFont="1" applyBorder="1" applyAlignment="1">
      <alignment horizontal="right" vertical="center"/>
    </xf>
    <xf numFmtId="0" fontId="0" fillId="0" borderId="10" xfId="0" applyFont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 wrapText="1"/>
    </xf>
    <xf numFmtId="0" fontId="0" fillId="0" borderId="10" xfId="0" applyFont="1" applyBorder="1" applyAlignment="1">
      <alignment horizontal="right" vertical="center" wrapText="1"/>
    </xf>
    <xf numFmtId="0" fontId="0" fillId="3" borderId="20" xfId="0" applyFont="1" applyFill="1" applyBorder="1" applyAlignment="1">
      <alignment horizontal="right" vertical="center"/>
    </xf>
    <xf numFmtId="0" fontId="5" fillId="0" borderId="28" xfId="0" applyFont="1" applyBorder="1" applyAlignment="1">
      <alignment horizontal="right"/>
    </xf>
    <xf numFmtId="0" fontId="5" fillId="5" borderId="28" xfId="0" applyFont="1" applyFill="1" applyBorder="1" applyAlignment="1">
      <alignment horizontal="right"/>
    </xf>
    <xf numFmtId="0" fontId="5" fillId="5" borderId="24" xfId="0" applyFont="1" applyFill="1" applyBorder="1" applyAlignment="1">
      <alignment horizontal="right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164" fontId="5" fillId="6" borderId="5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right" vertical="center"/>
    </xf>
    <xf numFmtId="0" fontId="5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 vertical="center" wrapText="1"/>
    </xf>
    <xf numFmtId="164" fontId="0" fillId="0" borderId="29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0" fillId="5" borderId="25" xfId="0" applyNumberForma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164" fontId="1" fillId="3" borderId="25" xfId="0" applyNumberFormat="1" applyFont="1" applyFill="1" applyBorder="1" applyAlignment="1">
      <alignment horizontal="center"/>
    </xf>
    <xf numFmtId="164" fontId="1" fillId="3" borderId="26" xfId="0" applyNumberFormat="1" applyFont="1" applyFill="1" applyBorder="1" applyAlignment="1">
      <alignment horizontal="center"/>
    </xf>
    <xf numFmtId="164" fontId="1" fillId="3" borderId="27" xfId="0" applyNumberFormat="1" applyFont="1" applyFill="1" applyBorder="1" applyAlignment="1">
      <alignment horizontal="center"/>
    </xf>
    <xf numFmtId="164" fontId="1" fillId="5" borderId="25" xfId="0" applyNumberFormat="1" applyFont="1" applyFill="1" applyBorder="1" applyAlignment="1">
      <alignment horizontal="center"/>
    </xf>
    <xf numFmtId="164" fontId="1" fillId="5" borderId="26" xfId="0" applyNumberFormat="1" applyFont="1" applyFill="1" applyBorder="1" applyAlignment="1">
      <alignment horizontal="center"/>
    </xf>
    <xf numFmtId="164" fontId="1" fillId="5" borderId="27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right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rightToLeft="1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E1"/>
    </sheetView>
  </sheetViews>
  <sheetFormatPr defaultRowHeight="14.25" x14ac:dyDescent="0.2"/>
  <cols>
    <col min="1" max="1" width="25.75" customWidth="1"/>
    <col min="2" max="2" width="24.125" bestFit="1" customWidth="1"/>
    <col min="3" max="3" width="14.875" bestFit="1" customWidth="1"/>
    <col min="4" max="4" width="12.875" customWidth="1"/>
    <col min="5" max="5" width="29.5" customWidth="1"/>
    <col min="6" max="7" width="13" bestFit="1" customWidth="1"/>
    <col min="8" max="8" width="9.375" bestFit="1" customWidth="1"/>
  </cols>
  <sheetData>
    <row r="1" spans="1:5" ht="18" customHeight="1" x14ac:dyDescent="0.2">
      <c r="A1" s="72" t="s">
        <v>28</v>
      </c>
      <c r="B1" s="73"/>
      <c r="C1" s="74"/>
      <c r="D1" s="74"/>
      <c r="E1" s="75"/>
    </row>
    <row r="2" spans="1:5" ht="18" x14ac:dyDescent="0.2">
      <c r="A2" s="76" t="s">
        <v>29</v>
      </c>
      <c r="B2" s="77"/>
      <c r="C2" s="77"/>
      <c r="D2" s="77"/>
      <c r="E2" s="78"/>
    </row>
    <row r="3" spans="1:5" ht="18" x14ac:dyDescent="0.2">
      <c r="A3" s="76" t="s">
        <v>30</v>
      </c>
      <c r="B3" s="77"/>
      <c r="C3" s="77"/>
      <c r="D3" s="77"/>
      <c r="E3" s="78"/>
    </row>
    <row r="4" spans="1:5" ht="18" x14ac:dyDescent="0.2">
      <c r="A4" s="51" t="s">
        <v>44</v>
      </c>
      <c r="B4" s="52"/>
      <c r="C4" s="52"/>
      <c r="D4" s="52"/>
      <c r="E4" s="53"/>
    </row>
    <row r="5" spans="1:5" ht="18" x14ac:dyDescent="0.2">
      <c r="A5" s="79" t="s">
        <v>0</v>
      </c>
      <c r="B5" s="80"/>
      <c r="C5" s="80"/>
      <c r="D5" s="80"/>
      <c r="E5" s="81"/>
    </row>
    <row r="6" spans="1:5" ht="30" x14ac:dyDescent="0.25">
      <c r="A6" s="1" t="s">
        <v>1</v>
      </c>
      <c r="B6" s="2" t="s">
        <v>2</v>
      </c>
      <c r="C6" s="2" t="s">
        <v>3</v>
      </c>
      <c r="D6" s="3" t="s">
        <v>4</v>
      </c>
      <c r="E6" s="4" t="s">
        <v>5</v>
      </c>
    </row>
    <row r="7" spans="1:5" ht="57" x14ac:dyDescent="0.2">
      <c r="A7" s="82" t="s">
        <v>37</v>
      </c>
      <c r="B7" s="11"/>
      <c r="C7" s="12">
        <v>1</v>
      </c>
      <c r="D7" s="11">
        <f t="shared" ref="D7:D17" si="0">C7*B7</f>
        <v>0</v>
      </c>
      <c r="E7" s="50" t="s">
        <v>36</v>
      </c>
    </row>
    <row r="8" spans="1:5" ht="28.5" x14ac:dyDescent="0.2">
      <c r="A8" s="82" t="s">
        <v>42</v>
      </c>
      <c r="B8" s="11"/>
      <c r="C8" s="12">
        <v>1</v>
      </c>
      <c r="D8" s="11">
        <f t="shared" si="0"/>
        <v>0</v>
      </c>
      <c r="E8" s="50" t="s">
        <v>36</v>
      </c>
    </row>
    <row r="9" spans="1:5" ht="28.5" x14ac:dyDescent="0.2">
      <c r="A9" s="35" t="s">
        <v>6</v>
      </c>
      <c r="B9" s="13"/>
      <c r="C9" s="14">
        <v>1</v>
      </c>
      <c r="D9" s="11">
        <f t="shared" si="0"/>
        <v>0</v>
      </c>
      <c r="E9" s="50" t="s">
        <v>36</v>
      </c>
    </row>
    <row r="10" spans="1:5" ht="28.5" x14ac:dyDescent="0.2">
      <c r="A10" s="36" t="s">
        <v>7</v>
      </c>
      <c r="B10" s="11"/>
      <c r="C10" s="12">
        <v>4</v>
      </c>
      <c r="D10" s="11">
        <f>C10*B10</f>
        <v>0</v>
      </c>
      <c r="E10" s="16" t="s">
        <v>8</v>
      </c>
    </row>
    <row r="11" spans="1:5" ht="28.5" x14ac:dyDescent="0.2">
      <c r="A11" s="34" t="s">
        <v>38</v>
      </c>
      <c r="B11" s="11"/>
      <c r="C11" s="12">
        <v>1</v>
      </c>
      <c r="D11" s="11">
        <f t="shared" si="0"/>
        <v>0</v>
      </c>
      <c r="E11" s="50" t="s">
        <v>36</v>
      </c>
    </row>
    <row r="12" spans="1:5" ht="28.5" x14ac:dyDescent="0.2">
      <c r="A12" s="7" t="s">
        <v>9</v>
      </c>
      <c r="B12" s="11"/>
      <c r="C12" s="12">
        <v>1</v>
      </c>
      <c r="D12" s="11">
        <f>C12*B12</f>
        <v>0</v>
      </c>
      <c r="E12" s="50" t="s">
        <v>36</v>
      </c>
    </row>
    <row r="13" spans="1:5" ht="28.5" x14ac:dyDescent="0.2">
      <c r="A13" s="36" t="s">
        <v>10</v>
      </c>
      <c r="B13" s="11"/>
      <c r="C13" s="12">
        <v>1</v>
      </c>
      <c r="D13" s="11">
        <f t="shared" si="0"/>
        <v>0</v>
      </c>
      <c r="E13" s="50" t="s">
        <v>36</v>
      </c>
    </row>
    <row r="14" spans="1:5" x14ac:dyDescent="0.2">
      <c r="A14" s="36" t="s">
        <v>11</v>
      </c>
      <c r="B14" s="11"/>
      <c r="C14" s="12">
        <v>1</v>
      </c>
      <c r="D14" s="11">
        <f t="shared" si="0"/>
        <v>0</v>
      </c>
      <c r="E14" s="16" t="s">
        <v>12</v>
      </c>
    </row>
    <row r="15" spans="1:5" ht="28.5" x14ac:dyDescent="0.2">
      <c r="A15" s="36" t="s">
        <v>13</v>
      </c>
      <c r="B15" s="11"/>
      <c r="C15" s="12">
        <v>1</v>
      </c>
      <c r="D15" s="11">
        <f t="shared" si="0"/>
        <v>0</v>
      </c>
      <c r="E15" s="50" t="s">
        <v>36</v>
      </c>
    </row>
    <row r="16" spans="1:5" ht="28.5" x14ac:dyDescent="0.2">
      <c r="A16" s="7" t="s">
        <v>43</v>
      </c>
      <c r="B16" s="11"/>
      <c r="C16" s="12">
        <v>1</v>
      </c>
      <c r="D16" s="11">
        <f t="shared" si="0"/>
        <v>0</v>
      </c>
      <c r="E16" s="50" t="s">
        <v>36</v>
      </c>
    </row>
    <row r="17" spans="1:8" ht="28.5" x14ac:dyDescent="0.2">
      <c r="A17" s="36" t="s">
        <v>39</v>
      </c>
      <c r="B17" s="11"/>
      <c r="C17" s="12">
        <v>1</v>
      </c>
      <c r="D17" s="11">
        <f t="shared" si="0"/>
        <v>0</v>
      </c>
      <c r="E17" s="50" t="s">
        <v>36</v>
      </c>
    </row>
    <row r="18" spans="1:8" ht="15" x14ac:dyDescent="0.2">
      <c r="A18" s="47" t="s">
        <v>14</v>
      </c>
      <c r="B18" s="46"/>
      <c r="C18" s="48"/>
      <c r="D18" s="46">
        <f>SUM(D7:D17)</f>
        <v>0</v>
      </c>
      <c r="E18" s="49"/>
    </row>
    <row r="19" spans="1:8" ht="18" customHeight="1" x14ac:dyDescent="0.2">
      <c r="A19" s="79" t="s">
        <v>15</v>
      </c>
      <c r="B19" s="80"/>
      <c r="C19" s="80"/>
      <c r="D19" s="80"/>
      <c r="E19" s="81"/>
    </row>
    <row r="20" spans="1:8" ht="15" x14ac:dyDescent="0.2">
      <c r="A20" s="17" t="s">
        <v>1</v>
      </c>
      <c r="B20" s="18" t="s">
        <v>16</v>
      </c>
      <c r="C20" s="18" t="s">
        <v>17</v>
      </c>
      <c r="D20" s="8" t="s">
        <v>18</v>
      </c>
      <c r="E20" s="19" t="s">
        <v>19</v>
      </c>
    </row>
    <row r="21" spans="1:8" ht="29.25" thickBot="1" x14ac:dyDescent="0.25">
      <c r="A21" s="37" t="s">
        <v>40</v>
      </c>
      <c r="B21" s="9"/>
      <c r="C21" s="12">
        <v>6</v>
      </c>
      <c r="D21" s="11"/>
      <c r="E21" s="20" t="s">
        <v>25</v>
      </c>
    </row>
    <row r="22" spans="1:8" ht="16.5" customHeight="1" x14ac:dyDescent="0.2">
      <c r="A22" s="69" t="s">
        <v>20</v>
      </c>
      <c r="B22" s="70"/>
      <c r="C22" s="70"/>
      <c r="D22" s="70"/>
      <c r="E22" s="71"/>
    </row>
    <row r="23" spans="1:8" ht="15" x14ac:dyDescent="0.2">
      <c r="A23" s="17" t="s">
        <v>26</v>
      </c>
      <c r="B23" s="18" t="s">
        <v>16</v>
      </c>
      <c r="C23" s="18" t="s">
        <v>17</v>
      </c>
      <c r="D23" s="8" t="s">
        <v>18</v>
      </c>
      <c r="E23" s="19" t="s">
        <v>19</v>
      </c>
    </row>
    <row r="24" spans="1:8" ht="15" x14ac:dyDescent="0.2">
      <c r="A24" s="15"/>
      <c r="B24" s="9"/>
      <c r="C24" s="21">
        <v>1</v>
      </c>
      <c r="D24" s="22">
        <f t="shared" ref="D24" si="1">C24*B24</f>
        <v>0</v>
      </c>
      <c r="E24" s="20"/>
    </row>
    <row r="25" spans="1:8" ht="30" x14ac:dyDescent="0.2">
      <c r="A25" s="38" t="s">
        <v>41</v>
      </c>
      <c r="B25" s="23">
        <f>B24</f>
        <v>0</v>
      </c>
      <c r="C25" s="24">
        <v>1</v>
      </c>
      <c r="D25" s="25">
        <f>B25*C25</f>
        <v>0</v>
      </c>
      <c r="E25" s="26"/>
    </row>
    <row r="26" spans="1:8" ht="18.75" customHeight="1" thickBot="1" x14ac:dyDescent="0.25">
      <c r="A26" s="66" t="s">
        <v>21</v>
      </c>
      <c r="B26" s="67"/>
      <c r="C26" s="67"/>
      <c r="D26" s="67"/>
      <c r="E26" s="68"/>
    </row>
    <row r="27" spans="1:8" ht="15" x14ac:dyDescent="0.2">
      <c r="A27" s="27" t="s">
        <v>1</v>
      </c>
      <c r="B27" s="28" t="s">
        <v>16</v>
      </c>
      <c r="C27" s="28" t="s">
        <v>17</v>
      </c>
      <c r="D27" s="10" t="s">
        <v>18</v>
      </c>
      <c r="E27" s="29" t="s">
        <v>19</v>
      </c>
    </row>
    <row r="28" spans="1:8" x14ac:dyDescent="0.2">
      <c r="A28" s="39" t="s">
        <v>27</v>
      </c>
      <c r="B28" s="9"/>
      <c r="C28" s="12">
        <v>650</v>
      </c>
      <c r="D28" s="11">
        <f>C28*B28</f>
        <v>0</v>
      </c>
      <c r="E28" s="20" t="s">
        <v>22</v>
      </c>
      <c r="F28" s="5"/>
      <c r="H28" s="6"/>
    </row>
    <row r="29" spans="1:8" ht="15" thickBot="1" x14ac:dyDescent="0.25">
      <c r="A29" s="40" t="s">
        <v>23</v>
      </c>
      <c r="B29" s="30"/>
      <c r="C29" s="31">
        <v>650</v>
      </c>
      <c r="D29" s="32">
        <f t="shared" ref="D29" si="2">C29*B29</f>
        <v>0</v>
      </c>
      <c r="E29" s="33" t="s">
        <v>24</v>
      </c>
      <c r="F29" s="5"/>
    </row>
    <row r="30" spans="1:8" ht="15.75" thickBot="1" x14ac:dyDescent="0.3">
      <c r="A30" s="41" t="s">
        <v>34</v>
      </c>
      <c r="B30" s="60">
        <f>SUM(D29,D28,D25,D21,D18)</f>
        <v>0</v>
      </c>
      <c r="C30" s="61"/>
      <c r="D30" s="61"/>
      <c r="E30" s="62"/>
      <c r="F30" s="5"/>
    </row>
    <row r="31" spans="1:8" ht="15.75" thickBot="1" x14ac:dyDescent="0.3">
      <c r="A31" s="42" t="s">
        <v>35</v>
      </c>
      <c r="B31" s="63">
        <f>B30*$B$35</f>
        <v>0</v>
      </c>
      <c r="C31" s="64"/>
      <c r="D31" s="64"/>
      <c r="E31" s="65"/>
      <c r="F31" s="5"/>
    </row>
    <row r="32" spans="1:8" ht="15.75" thickBot="1" x14ac:dyDescent="0.3">
      <c r="A32" s="41" t="s">
        <v>31</v>
      </c>
      <c r="B32" s="54">
        <f>B30/C28</f>
        <v>0</v>
      </c>
      <c r="C32" s="55"/>
      <c r="D32" s="55"/>
      <c r="E32" s="56"/>
    </row>
    <row r="33" spans="1:5" ht="15.75" thickBot="1" x14ac:dyDescent="0.3">
      <c r="A33" s="43" t="s">
        <v>32</v>
      </c>
      <c r="B33" s="57">
        <f>B32*1.17</f>
        <v>0</v>
      </c>
      <c r="C33" s="58"/>
      <c r="D33" s="58"/>
      <c r="E33" s="59"/>
    </row>
    <row r="34" spans="1:5" ht="15" thickBot="1" x14ac:dyDescent="0.25">
      <c r="D34" s="5"/>
    </row>
    <row r="35" spans="1:5" ht="15" thickBot="1" x14ac:dyDescent="0.25">
      <c r="A35" s="45" t="s">
        <v>33</v>
      </c>
      <c r="B35" s="44">
        <v>1.17</v>
      </c>
      <c r="D35" s="6"/>
    </row>
  </sheetData>
  <mergeCells count="11">
    <mergeCell ref="A22:E22"/>
    <mergeCell ref="A1:E1"/>
    <mergeCell ref="A2:E2"/>
    <mergeCell ref="A3:E3"/>
    <mergeCell ref="A5:E5"/>
    <mergeCell ref="A19:E19"/>
    <mergeCell ref="B32:E32"/>
    <mergeCell ref="B33:E33"/>
    <mergeCell ref="B30:E30"/>
    <mergeCell ref="B31:E31"/>
    <mergeCell ref="A26:E2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rightToLeft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4.25" x14ac:dyDescent="0.2"/>
  <cols>
    <col min="1" max="1" width="25.75" customWidth="1"/>
    <col min="2" max="2" width="24.125" bestFit="1" customWidth="1"/>
    <col min="3" max="3" width="14.875" bestFit="1" customWidth="1"/>
    <col min="4" max="4" width="12.875" customWidth="1"/>
    <col min="5" max="5" width="29.5" customWidth="1"/>
    <col min="6" max="7" width="13" bestFit="1" customWidth="1"/>
    <col min="8" max="8" width="9.375" bestFit="1" customWidth="1"/>
  </cols>
  <sheetData>
    <row r="1" spans="1:5" ht="18" customHeight="1" x14ac:dyDescent="0.2">
      <c r="A1" s="72" t="s">
        <v>28</v>
      </c>
      <c r="B1" s="73"/>
      <c r="C1" s="74"/>
      <c r="D1" s="74"/>
      <c r="E1" s="75"/>
    </row>
    <row r="2" spans="1:5" ht="18" x14ac:dyDescent="0.2">
      <c r="A2" s="76" t="s">
        <v>29</v>
      </c>
      <c r="B2" s="77"/>
      <c r="C2" s="77"/>
      <c r="D2" s="77"/>
      <c r="E2" s="78"/>
    </row>
    <row r="3" spans="1:5" ht="18" x14ac:dyDescent="0.2">
      <c r="A3" s="76" t="s">
        <v>30</v>
      </c>
      <c r="B3" s="77"/>
      <c r="C3" s="77"/>
      <c r="D3" s="77"/>
      <c r="E3" s="78"/>
    </row>
    <row r="4" spans="1:5" ht="18" x14ac:dyDescent="0.2">
      <c r="A4" s="51" t="s">
        <v>44</v>
      </c>
      <c r="B4" s="52"/>
      <c r="C4" s="52"/>
      <c r="D4" s="52"/>
      <c r="E4" s="53"/>
    </row>
    <row r="5" spans="1:5" ht="18" x14ac:dyDescent="0.2">
      <c r="A5" s="79" t="s">
        <v>0</v>
      </c>
      <c r="B5" s="80"/>
      <c r="C5" s="80"/>
      <c r="D5" s="80"/>
      <c r="E5" s="81"/>
    </row>
    <row r="6" spans="1:5" ht="30" x14ac:dyDescent="0.25">
      <c r="A6" s="1" t="s">
        <v>1</v>
      </c>
      <c r="B6" s="2" t="s">
        <v>2</v>
      </c>
      <c r="C6" s="2" t="s">
        <v>3</v>
      </c>
      <c r="D6" s="3" t="s">
        <v>4</v>
      </c>
      <c r="E6" s="4" t="s">
        <v>5</v>
      </c>
    </row>
    <row r="7" spans="1:5" ht="57" x14ac:dyDescent="0.2">
      <c r="A7" s="82" t="s">
        <v>37</v>
      </c>
      <c r="B7" s="11"/>
      <c r="C7" s="12">
        <v>1</v>
      </c>
      <c r="D7" s="11">
        <f t="shared" ref="D7:D17" si="0">C7*B7</f>
        <v>0</v>
      </c>
      <c r="E7" s="50" t="s">
        <v>36</v>
      </c>
    </row>
    <row r="8" spans="1:5" ht="28.5" x14ac:dyDescent="0.2">
      <c r="A8" s="82" t="s">
        <v>42</v>
      </c>
      <c r="B8" s="11"/>
      <c r="C8" s="12">
        <v>1</v>
      </c>
      <c r="D8" s="11">
        <f t="shared" si="0"/>
        <v>0</v>
      </c>
      <c r="E8" s="50" t="s">
        <v>36</v>
      </c>
    </row>
    <row r="9" spans="1:5" ht="28.5" x14ac:dyDescent="0.2">
      <c r="A9" s="35" t="s">
        <v>6</v>
      </c>
      <c r="B9" s="13"/>
      <c r="C9" s="14">
        <v>1</v>
      </c>
      <c r="D9" s="11">
        <f t="shared" si="0"/>
        <v>0</v>
      </c>
      <c r="E9" s="50" t="s">
        <v>36</v>
      </c>
    </row>
    <row r="10" spans="1:5" ht="28.5" x14ac:dyDescent="0.2">
      <c r="A10" s="36" t="s">
        <v>7</v>
      </c>
      <c r="B10" s="11"/>
      <c r="C10" s="12">
        <v>4</v>
      </c>
      <c r="D10" s="11">
        <f>C10*B10</f>
        <v>0</v>
      </c>
      <c r="E10" s="16" t="s">
        <v>8</v>
      </c>
    </row>
    <row r="11" spans="1:5" ht="28.5" x14ac:dyDescent="0.2">
      <c r="A11" s="34" t="s">
        <v>38</v>
      </c>
      <c r="B11" s="11"/>
      <c r="C11" s="12">
        <v>1</v>
      </c>
      <c r="D11" s="11">
        <f t="shared" si="0"/>
        <v>0</v>
      </c>
      <c r="E11" s="50" t="s">
        <v>36</v>
      </c>
    </row>
    <row r="12" spans="1:5" ht="28.5" x14ac:dyDescent="0.2">
      <c r="A12" s="7" t="s">
        <v>9</v>
      </c>
      <c r="B12" s="11"/>
      <c r="C12" s="12">
        <v>1</v>
      </c>
      <c r="D12" s="11">
        <f>C12*B12</f>
        <v>0</v>
      </c>
      <c r="E12" s="50" t="s">
        <v>36</v>
      </c>
    </row>
    <row r="13" spans="1:5" ht="28.5" x14ac:dyDescent="0.2">
      <c r="A13" s="36" t="s">
        <v>10</v>
      </c>
      <c r="B13" s="11"/>
      <c r="C13" s="12">
        <v>1</v>
      </c>
      <c r="D13" s="11">
        <f t="shared" si="0"/>
        <v>0</v>
      </c>
      <c r="E13" s="50" t="s">
        <v>36</v>
      </c>
    </row>
    <row r="14" spans="1:5" x14ac:dyDescent="0.2">
      <c r="A14" s="36" t="s">
        <v>11</v>
      </c>
      <c r="B14" s="11"/>
      <c r="C14" s="12">
        <v>1</v>
      </c>
      <c r="D14" s="11">
        <f t="shared" si="0"/>
        <v>0</v>
      </c>
      <c r="E14" s="16" t="s">
        <v>12</v>
      </c>
    </row>
    <row r="15" spans="1:5" ht="28.5" x14ac:dyDescent="0.2">
      <c r="A15" s="36" t="s">
        <v>13</v>
      </c>
      <c r="B15" s="11"/>
      <c r="C15" s="12">
        <v>1</v>
      </c>
      <c r="D15" s="11">
        <f t="shared" si="0"/>
        <v>0</v>
      </c>
      <c r="E15" s="50" t="s">
        <v>36</v>
      </c>
    </row>
    <row r="16" spans="1:5" ht="28.5" x14ac:dyDescent="0.2">
      <c r="A16" s="7" t="s">
        <v>43</v>
      </c>
      <c r="B16" s="11"/>
      <c r="C16" s="12">
        <v>1</v>
      </c>
      <c r="D16" s="11">
        <f t="shared" si="0"/>
        <v>0</v>
      </c>
      <c r="E16" s="50" t="s">
        <v>36</v>
      </c>
    </row>
    <row r="17" spans="1:8" ht="28.5" x14ac:dyDescent="0.2">
      <c r="A17" s="36" t="s">
        <v>39</v>
      </c>
      <c r="B17" s="11"/>
      <c r="C17" s="12">
        <v>1</v>
      </c>
      <c r="D17" s="11">
        <f t="shared" si="0"/>
        <v>0</v>
      </c>
      <c r="E17" s="50" t="s">
        <v>36</v>
      </c>
    </row>
    <row r="18" spans="1:8" ht="15" x14ac:dyDescent="0.2">
      <c r="A18" s="47" t="s">
        <v>14</v>
      </c>
      <c r="B18" s="46"/>
      <c r="C18" s="48"/>
      <c r="D18" s="46">
        <f>SUM(D7:D17)</f>
        <v>0</v>
      </c>
      <c r="E18" s="49"/>
    </row>
    <row r="19" spans="1:8" ht="18" customHeight="1" x14ac:dyDescent="0.2">
      <c r="A19" s="79" t="s">
        <v>15</v>
      </c>
      <c r="B19" s="80"/>
      <c r="C19" s="80"/>
      <c r="D19" s="80"/>
      <c r="E19" s="81"/>
    </row>
    <row r="20" spans="1:8" ht="15" x14ac:dyDescent="0.2">
      <c r="A20" s="17" t="s">
        <v>1</v>
      </c>
      <c r="B20" s="18" t="s">
        <v>16</v>
      </c>
      <c r="C20" s="18" t="s">
        <v>17</v>
      </c>
      <c r="D20" s="8" t="s">
        <v>18</v>
      </c>
      <c r="E20" s="19" t="s">
        <v>19</v>
      </c>
    </row>
    <row r="21" spans="1:8" ht="29.25" thickBot="1" x14ac:dyDescent="0.25">
      <c r="A21" s="37" t="s">
        <v>40</v>
      </c>
      <c r="B21" s="9"/>
      <c r="C21" s="12">
        <v>6</v>
      </c>
      <c r="D21" s="11"/>
      <c r="E21" s="20" t="s">
        <v>25</v>
      </c>
    </row>
    <row r="22" spans="1:8" ht="16.5" customHeight="1" x14ac:dyDescent="0.2">
      <c r="A22" s="69" t="s">
        <v>20</v>
      </c>
      <c r="B22" s="70"/>
      <c r="C22" s="70"/>
      <c r="D22" s="70"/>
      <c r="E22" s="71"/>
    </row>
    <row r="23" spans="1:8" ht="15" x14ac:dyDescent="0.2">
      <c r="A23" s="17" t="s">
        <v>26</v>
      </c>
      <c r="B23" s="18" t="s">
        <v>16</v>
      </c>
      <c r="C23" s="18" t="s">
        <v>17</v>
      </c>
      <c r="D23" s="8" t="s">
        <v>18</v>
      </c>
      <c r="E23" s="19" t="s">
        <v>19</v>
      </c>
    </row>
    <row r="24" spans="1:8" ht="15" x14ac:dyDescent="0.2">
      <c r="A24" s="15"/>
      <c r="B24" s="9"/>
      <c r="C24" s="21">
        <v>1</v>
      </c>
      <c r="D24" s="22">
        <f t="shared" ref="D24" si="1">C24*B24</f>
        <v>0</v>
      </c>
      <c r="E24" s="20"/>
    </row>
    <row r="25" spans="1:8" ht="30" x14ac:dyDescent="0.2">
      <c r="A25" s="38" t="s">
        <v>41</v>
      </c>
      <c r="B25" s="23">
        <f>B24</f>
        <v>0</v>
      </c>
      <c r="C25" s="24">
        <v>1</v>
      </c>
      <c r="D25" s="25">
        <f>B25*C25</f>
        <v>0</v>
      </c>
      <c r="E25" s="26"/>
    </row>
    <row r="26" spans="1:8" ht="18.75" customHeight="1" thickBot="1" x14ac:dyDescent="0.25">
      <c r="A26" s="66" t="s">
        <v>21</v>
      </c>
      <c r="B26" s="67"/>
      <c r="C26" s="67"/>
      <c r="D26" s="67"/>
      <c r="E26" s="68"/>
    </row>
    <row r="27" spans="1:8" ht="15" x14ac:dyDescent="0.2">
      <c r="A27" s="27" t="s">
        <v>1</v>
      </c>
      <c r="B27" s="28" t="s">
        <v>16</v>
      </c>
      <c r="C27" s="28" t="s">
        <v>17</v>
      </c>
      <c r="D27" s="10" t="s">
        <v>18</v>
      </c>
      <c r="E27" s="29" t="s">
        <v>19</v>
      </c>
    </row>
    <row r="28" spans="1:8" x14ac:dyDescent="0.2">
      <c r="A28" s="39" t="s">
        <v>27</v>
      </c>
      <c r="B28" s="9"/>
      <c r="C28" s="12">
        <v>650</v>
      </c>
      <c r="D28" s="11">
        <f>C28*B28</f>
        <v>0</v>
      </c>
      <c r="E28" s="20" t="s">
        <v>22</v>
      </c>
      <c r="F28" s="5"/>
      <c r="H28" s="6"/>
    </row>
    <row r="29" spans="1:8" ht="15" thickBot="1" x14ac:dyDescent="0.25">
      <c r="A29" s="40" t="s">
        <v>23</v>
      </c>
      <c r="B29" s="30"/>
      <c r="C29" s="31">
        <v>650</v>
      </c>
      <c r="D29" s="32">
        <f t="shared" ref="D29" si="2">C29*B29</f>
        <v>0</v>
      </c>
      <c r="E29" s="33" t="s">
        <v>24</v>
      </c>
      <c r="F29" s="5"/>
    </row>
    <row r="30" spans="1:8" ht="15.75" thickBot="1" x14ac:dyDescent="0.3">
      <c r="A30" s="41" t="s">
        <v>34</v>
      </c>
      <c r="B30" s="60">
        <f>SUM(D29,D28,D25,D21,D18)</f>
        <v>0</v>
      </c>
      <c r="C30" s="61"/>
      <c r="D30" s="61"/>
      <c r="E30" s="62"/>
      <c r="F30" s="5"/>
    </row>
    <row r="31" spans="1:8" ht="15.75" thickBot="1" x14ac:dyDescent="0.3">
      <c r="A31" s="42" t="s">
        <v>35</v>
      </c>
      <c r="B31" s="63">
        <f>B30*$B$35</f>
        <v>0</v>
      </c>
      <c r="C31" s="64"/>
      <c r="D31" s="64"/>
      <c r="E31" s="65"/>
      <c r="F31" s="5"/>
    </row>
    <row r="32" spans="1:8" ht="15.75" thickBot="1" x14ac:dyDescent="0.3">
      <c r="A32" s="41" t="s">
        <v>31</v>
      </c>
      <c r="B32" s="54">
        <f>B30/C28</f>
        <v>0</v>
      </c>
      <c r="C32" s="55"/>
      <c r="D32" s="55"/>
      <c r="E32" s="56"/>
    </row>
    <row r="33" spans="1:5" ht="15.75" thickBot="1" x14ac:dyDescent="0.3">
      <c r="A33" s="43" t="s">
        <v>32</v>
      </c>
      <c r="B33" s="57">
        <f>B32*1.17</f>
        <v>0</v>
      </c>
      <c r="C33" s="58"/>
      <c r="D33" s="58"/>
      <c r="E33" s="59"/>
    </row>
    <row r="34" spans="1:5" ht="15" thickBot="1" x14ac:dyDescent="0.25">
      <c r="D34" s="5"/>
    </row>
    <row r="35" spans="1:5" ht="15" thickBot="1" x14ac:dyDescent="0.25">
      <c r="A35" s="45" t="s">
        <v>33</v>
      </c>
      <c r="B35" s="44">
        <v>1.17</v>
      </c>
      <c r="D35" s="6"/>
    </row>
  </sheetData>
  <mergeCells count="11">
    <mergeCell ref="A26:E26"/>
    <mergeCell ref="B30:E30"/>
    <mergeCell ref="B31:E31"/>
    <mergeCell ref="B32:E32"/>
    <mergeCell ref="B33:E33"/>
    <mergeCell ref="A1:E1"/>
    <mergeCell ref="A2:E2"/>
    <mergeCell ref="A3:E3"/>
    <mergeCell ref="A5:E5"/>
    <mergeCell ref="A19:E19"/>
    <mergeCell ref="A22:E2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הצעת מחיר אופציה א</vt:lpstr>
      <vt:lpstr>הצעת מחיר אופציה ב</vt:lpstr>
      <vt:lpstr>'הצעת מחיר אופציה א'!WPrint_Area_W</vt:lpstr>
      <vt:lpstr>'הצעת מחיר אופציה ב'!WPrint_Area_W</vt:lpstr>
    </vt:vector>
  </TitlesOfParts>
  <Company>Maccabi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mor_mo</dc:creator>
  <cp:lastModifiedBy>מעיין סיגל אפרים</cp:lastModifiedBy>
  <cp:lastPrinted>2021-10-25T16:56:47Z</cp:lastPrinted>
  <dcterms:created xsi:type="dcterms:W3CDTF">2021-10-24T09:19:23Z</dcterms:created>
  <dcterms:modified xsi:type="dcterms:W3CDTF">2023-06-22T06:20:12Z</dcterms:modified>
</cp:coreProperties>
</file>