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xr:revisionPtr revIDLastSave="0" documentId="8_{28341686-2D2D-4012-8F3D-4276B5FF0D00}" xr6:coauthVersionLast="47" xr6:coauthVersionMax="47" xr10:uidLastSave="{00000000-0000-0000-0000-000000000000}"/>
  <bookViews>
    <workbookView xWindow="-6210" yWindow="645" windowWidth="29100" windowHeight="16080" activeTab="1" xr2:uid="{00000000-000D-0000-FFFF-FFFF00000000}"/>
  </bookViews>
  <sheets>
    <sheet name="אילת" sheetId="11" r:id="rId1"/>
    <sheet name="צפון" sheetId="13" r:id="rId2"/>
    <sheet name="חד יומי" sheetId="14" r:id="rId3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4" l="1"/>
  <c r="F15" i="14"/>
  <c r="F14" i="14"/>
  <c r="F13" i="14"/>
  <c r="F12" i="14"/>
  <c r="F11" i="14"/>
  <c r="F10" i="14"/>
  <c r="F18" i="14" s="1"/>
  <c r="D53" i="13"/>
  <c r="B53" i="13"/>
  <c r="D52" i="13"/>
  <c r="D50" i="13"/>
  <c r="D49" i="13"/>
  <c r="D48" i="13"/>
  <c r="D51" i="13" s="1"/>
  <c r="D46" i="13"/>
  <c r="D42" i="13"/>
  <c r="D41" i="13"/>
  <c r="D40" i="13"/>
  <c r="B38" i="13"/>
  <c r="D37" i="13"/>
  <c r="D36" i="13"/>
  <c r="D33" i="13"/>
  <c r="D34" i="13" s="1"/>
  <c r="D31" i="13"/>
  <c r="D30" i="13"/>
  <c r="D29" i="13"/>
  <c r="D28" i="13"/>
  <c r="D27" i="13"/>
  <c r="D26" i="13"/>
  <c r="D25" i="13"/>
  <c r="D24" i="13"/>
  <c r="D22" i="13"/>
  <c r="D21" i="13"/>
  <c r="D20" i="13"/>
  <c r="D19" i="13"/>
  <c r="D18" i="13"/>
  <c r="D15" i="13"/>
  <c r="D14" i="13"/>
  <c r="D16" i="13" s="1"/>
  <c r="D13" i="13"/>
  <c r="C10" i="13"/>
  <c r="D9" i="13"/>
  <c r="D8" i="13"/>
  <c r="D7" i="13"/>
  <c r="D10" i="13" s="1"/>
  <c r="D53" i="11"/>
  <c r="D52" i="11"/>
  <c r="D51" i="11"/>
  <c r="D54" i="11" s="1"/>
  <c r="D49" i="11"/>
  <c r="D48" i="11"/>
  <c r="D42" i="11"/>
  <c r="D41" i="11"/>
  <c r="D40" i="11"/>
  <c r="D46" i="11" s="1"/>
  <c r="D37" i="11"/>
  <c r="D38" i="11" s="1"/>
  <c r="D36" i="11"/>
  <c r="D33" i="11"/>
  <c r="D32" i="11"/>
  <c r="D28" i="11"/>
  <c r="D30" i="11" s="1"/>
  <c r="D26" i="11"/>
  <c r="D25" i="11"/>
  <c r="D24" i="11"/>
  <c r="D20" i="11"/>
  <c r="D19" i="11"/>
  <c r="D18" i="11"/>
  <c r="D21" i="11" s="1"/>
  <c r="D15" i="11"/>
  <c r="D14" i="11"/>
  <c r="D13" i="11"/>
  <c r="D16" i="11" s="1"/>
  <c r="D10" i="11"/>
  <c r="C10" i="11"/>
  <c r="D9" i="11"/>
  <c r="D8" i="11"/>
  <c r="D7" i="11"/>
</calcChain>
</file>

<file path=xl/sharedStrings.xml><?xml version="1.0" encoding="utf-8"?>
<sst xmlns="http://schemas.openxmlformats.org/spreadsheetml/2006/main" count="158" uniqueCount="113">
  <si>
    <t>כמות</t>
  </si>
  <si>
    <t>הערות</t>
  </si>
  <si>
    <t xml:space="preserve">שונות </t>
  </si>
  <si>
    <t>חדר יחיד על בסיס HB</t>
  </si>
  <si>
    <t>שלושה מבוגרים בחדר</t>
  </si>
  <si>
    <t>סה"כ מלון</t>
  </si>
  <si>
    <t>סה"כ פעילות יום ראשון</t>
  </si>
  <si>
    <t>סה"כ פעילות ביום השני</t>
  </si>
  <si>
    <t xml:space="preserve">פעילות ביום הראשון </t>
  </si>
  <si>
    <t>ארוחת צהריים -</t>
  </si>
  <si>
    <t xml:space="preserve">עליות יש לרשום לכל פעילות </t>
  </si>
  <si>
    <t xml:space="preserve">יש להדפיס ולחתום על ההצעה  </t>
  </si>
  <si>
    <t xml:space="preserve">היום השני - </t>
  </si>
  <si>
    <t xml:space="preserve">ארוחת צהרים </t>
  </si>
  <si>
    <t>ארוחת בוקר ביום השני במלון</t>
  </si>
  <si>
    <t>אחר :</t>
  </si>
  <si>
    <t>כמות המשתתפים הינה אומדן ע"ס שנים קודמות מכבי אינה מחוייבת לכמות האומדן או לכמות כלשהי. תשלום על פי מספר המשתתפים בפועל.</t>
  </si>
  <si>
    <t xml:space="preserve">סה"כ מחיר למשתתף כולל מע"מ </t>
  </si>
  <si>
    <t>מחיר ליחידה לפני מע"מ</t>
  </si>
  <si>
    <t>סה"כ עלות לפני מע"מ</t>
  </si>
  <si>
    <t xml:space="preserve">פריסת בוקר/ארוחת בוקר  </t>
  </si>
  <si>
    <t>טיסוה הלוך מנתבג לאילת</t>
  </si>
  <si>
    <t>טיסה חזור מאילת לנתבג</t>
  </si>
  <si>
    <t>אוטובוס העברה משדה התעופה רמון לאילת</t>
  </si>
  <si>
    <t xml:space="preserve">אוטובוס העברה מהמלון לשדה התעופה רמון </t>
  </si>
  <si>
    <t xml:space="preserve">אילת - אזור סחר חופשי - ללא מע"מ </t>
  </si>
  <si>
    <t xml:space="preserve">סה"כ מחיר למשתתף בהנחה של 200 משתתפים </t>
  </si>
  <si>
    <t>ארוחת צהרים ביום השני</t>
  </si>
  <si>
    <t>הטיסה לכיוון מנתבג לאילת</t>
  </si>
  <si>
    <t>הטיסה לכיוון מאילת לנתבג</t>
  </si>
  <si>
    <t xml:space="preserve">אוטובוס העברה מהשדה לאילת לכיוון  - סה"כ 4 אוטובוסים </t>
  </si>
  <si>
    <t xml:space="preserve">אוטובוס העברה מאילת לשדה רמון  - סה"כ 4 אוטובוסים </t>
  </si>
  <si>
    <t>משתתף בחדר זוגי על בסיס HB</t>
  </si>
  <si>
    <t>פעילות ביום השני</t>
  </si>
  <si>
    <t>אופציה 2 :</t>
  </si>
  <si>
    <t xml:space="preserve">כל המחירים לפני מע"מ </t>
  </si>
  <si>
    <t xml:space="preserve">תאריך:                              </t>
  </si>
  <si>
    <t xml:space="preserve">המלון המוצע : 
</t>
  </si>
  <si>
    <t xml:space="preserve">שם הספק המציע : </t>
  </si>
  <si>
    <t xml:space="preserve">מכבי, מחוז צפון
מיקום: אילת - מלון ___________
 מועדים:______ כמות חדרים:_________  </t>
  </si>
  <si>
    <t xml:space="preserve">חדר יחיד </t>
  </si>
  <si>
    <t>כלולה במחיר החדר</t>
  </si>
  <si>
    <t>ארוחת ערב</t>
  </si>
  <si>
    <t>כלול במחיר החדר</t>
  </si>
  <si>
    <t>אדם בחדר  זוגי על בסיס לפחות חצי פנסיון</t>
  </si>
  <si>
    <t>חדרים:</t>
  </si>
  <si>
    <t>סה"כ עלות ארוחות יום 1</t>
  </si>
  <si>
    <t xml:space="preserve">פעילות בוקר </t>
  </si>
  <si>
    <t>ארוע ערב</t>
  </si>
  <si>
    <t xml:space="preserve">ארוחות היום הראשון </t>
  </si>
  <si>
    <t>היום הראשון</t>
  </si>
  <si>
    <t>סה"כ עלות ארוחת יום 2</t>
  </si>
  <si>
    <t>הסעים</t>
  </si>
  <si>
    <t>סה"כ הסעים</t>
  </si>
  <si>
    <t>ארוחות היום השני</t>
  </si>
  <si>
    <t xml:space="preserve">רישום מקוון </t>
  </si>
  <si>
    <t>סה"כ רישום מקוון</t>
  </si>
  <si>
    <t>תשלום בפועל ע"פ כמות נרשמים</t>
  </si>
  <si>
    <t>ארוחה כלולה במחיר החדר</t>
  </si>
  <si>
    <t>סה"כ ארוחות ביום הראשון</t>
  </si>
  <si>
    <t>הפעילות כוללת:</t>
  </si>
  <si>
    <t>פעילות בוקר</t>
  </si>
  <si>
    <t>כלולה במחיר המלון</t>
  </si>
  <si>
    <t xml:space="preserve">היום השני </t>
  </si>
  <si>
    <t>סה"כ ארוחות ביום השני</t>
  </si>
  <si>
    <t>אופציה 1 :</t>
  </si>
  <si>
    <t>דרישות הפקה</t>
  </si>
  <si>
    <t>עמלה</t>
  </si>
  <si>
    <t>סה"כ הפקה</t>
  </si>
  <si>
    <t>אוטובוסים ממוזגים צמודים ליומיים כולל הקפצות לארוע ערב אם מחוץ למלון</t>
  </si>
  <si>
    <t>מחיר האוטובוס יחושב לפי 45 נוסעים באוטובוס . סה"כ 4 אוטובוסים בכל מחזור נופש</t>
  </si>
  <si>
    <t>יתומחר ע"פ רישום</t>
  </si>
  <si>
    <t xml:space="preserve">תאריך:              </t>
  </si>
  <si>
    <t>אתר הרישום יושת על הטיול החד יומי</t>
  </si>
  <si>
    <t>כמות עובדים מוערכת לחד יומי</t>
  </si>
  <si>
    <t>ספק</t>
  </si>
  <si>
    <t>אתר רישום</t>
  </si>
  <si>
    <t xml:space="preserve">הסעות </t>
  </si>
  <si>
    <t>אוטובוסים</t>
  </si>
  <si>
    <t>ארוחות</t>
  </si>
  <si>
    <t>ארוחת צהרים</t>
  </si>
  <si>
    <t>לפני מע"מ</t>
  </si>
  <si>
    <t>מע"מ</t>
  </si>
  <si>
    <t>כולל מע"מ</t>
  </si>
  <si>
    <t>100-150</t>
  </si>
  <si>
    <t>המחיר למשתתף</t>
  </si>
  <si>
    <t xml:space="preserve">סה"כ </t>
  </si>
  <si>
    <t>עלות כוללת של כל הטיולים</t>
  </si>
  <si>
    <t>מונית/מיניבוס</t>
  </si>
  <si>
    <t>הרצאה כולל אמצעים</t>
  </si>
  <si>
    <t>שתיה במהלך היום</t>
  </si>
  <si>
    <t xml:space="preserve">שם החברה </t>
  </si>
  <si>
    <t>פריסת בוקר</t>
  </si>
  <si>
    <t xml:space="preserve">חד יומי </t>
  </si>
  <si>
    <t xml:space="preserve">סיור </t>
  </si>
  <si>
    <t>הפקה- עמלה</t>
  </si>
  <si>
    <t>תוספות שונות</t>
  </si>
  <si>
    <t>שימוש במתקני המלון</t>
  </si>
  <si>
    <t xml:space="preserve">פעילות </t>
  </si>
  <si>
    <t>רישום מקוון לטיול ושיבוץ לחדרים בהתאם לבקשות העובדים, כולל תמיכה טלפונית ומיילים</t>
  </si>
  <si>
    <t>גרפיקה</t>
  </si>
  <si>
    <t>דפוס</t>
  </si>
  <si>
    <t>טיסוה הלוך מחיפה לאילת</t>
  </si>
  <si>
    <t>טיסה חזור מאילת לחיפה</t>
  </si>
  <si>
    <t>דיילות</t>
  </si>
  <si>
    <t>במלון/מחוץ למלון , הופעה כן/לא, הגברה, בר אלכוהול, אקום, אביזרי מסיבה</t>
  </si>
  <si>
    <t>כולל בר אלכוהול, תקליטן , אקוםאביזרי מסיבה, וכל הנלווים</t>
  </si>
  <si>
    <t>רישום מקוון לטיול ושיבוץ לחדרים בהתאם לבקשות העובדים, כולל מענה טלפוני ומיילים</t>
  </si>
  <si>
    <t>סה"כ שונות</t>
  </si>
  <si>
    <t>סה"כשונות</t>
  </si>
  <si>
    <t>מכבי, מחוז צפון
מיקום: ___________
  בכל מחזור 115 חדרים : מועד 1________, מועד 2__________</t>
  </si>
  <si>
    <t>יש לתמחר-תבחן השתתפות עצמית על ההפרש</t>
  </si>
  <si>
    <t>מים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</si>
</sst>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[$₪-40D]\ * #,##0_ ;_ [$₪-40D]\ * \-#,##0_ ;_ [$₪-40D]\ * &quot;-&quot;_ ;_ @_ "/>
    <numFmt numFmtId="165" formatCode="_(* #,##0_);_(* \(#,##0\);_(* &quot;-&quot;??_);_(@_)"/>
  </numFmts>
  <fonts count="28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b/>
      <sz val="11"/>
      <color rgb="FFFF0000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u/>
      <sz val="11"/>
      <color theme="1"/>
      <name val="Arial"/>
      <family val="2"/>
      <scheme val="minor"/>
    </font>
    <font>
      <b/>
      <u/>
      <sz val="11"/>
      <color rgb="FFFF0000"/>
      <name val="Arial"/>
      <family val="2"/>
      <scheme val="minor"/>
    </font>
    <font>
      <sz val="11"/>
      <name val="Arial"/>
      <family val="2"/>
      <scheme val="minor"/>
    </font>
    <font>
      <b/>
      <sz val="1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2"/>
      <name val="Arial"/>
      <family val="2"/>
      <scheme val="minor"/>
    </font>
    <font>
      <b/>
      <i/>
      <sz val="16"/>
      <name val="David"/>
      <family val="2"/>
      <charset val="177"/>
    </font>
    <font>
      <sz val="11"/>
      <name val="David"/>
      <family val="2"/>
      <charset val="177"/>
    </font>
    <font>
      <b/>
      <sz val="14"/>
      <color theme="1"/>
      <name val="David"/>
      <family val="2"/>
      <charset val="177"/>
    </font>
    <font>
      <b/>
      <sz val="11"/>
      <color theme="0"/>
      <name val="David"/>
      <family val="2"/>
      <charset val="177"/>
    </font>
    <font>
      <b/>
      <sz val="18"/>
      <color theme="0"/>
      <name val="David"/>
      <family val="2"/>
      <charset val="177"/>
    </font>
    <font>
      <sz val="11"/>
      <color theme="1"/>
      <name val="David"/>
      <family val="2"/>
      <charset val="177"/>
    </font>
    <font>
      <sz val="14"/>
      <name val="David"/>
      <family val="2"/>
      <charset val="177"/>
    </font>
    <font>
      <b/>
      <sz val="14"/>
      <name val="David"/>
      <family val="2"/>
      <charset val="177"/>
    </font>
    <font>
      <b/>
      <sz val="14"/>
      <color indexed="8"/>
      <name val="David"/>
      <family val="2"/>
      <charset val="177"/>
    </font>
    <font>
      <b/>
      <sz val="11"/>
      <name val="David"/>
      <family val="2"/>
    </font>
    <font>
      <b/>
      <sz val="12"/>
      <color theme="1"/>
      <name val="David"/>
      <family val="2"/>
      <charset val="177"/>
    </font>
    <font>
      <sz val="12"/>
      <color theme="1"/>
      <name val="David"/>
      <family val="2"/>
      <charset val="177"/>
    </font>
    <font>
      <sz val="12"/>
      <name val="David"/>
      <family val="2"/>
      <charset val="177"/>
    </font>
    <font>
      <b/>
      <sz val="12"/>
      <color theme="0"/>
      <name val="David"/>
      <family val="2"/>
      <charset val="177"/>
    </font>
    <font>
      <sz val="12"/>
      <color theme="0"/>
      <name val="David"/>
      <family val="2"/>
      <charset val="177"/>
    </font>
  </fonts>
  <fills count="1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62">
    <xf numFmtId="0" fontId="0" fillId="0" borderId="0" xfId="0"/>
    <xf numFmtId="0" fontId="3" fillId="0" borderId="0" xfId="0" applyFont="1" applyAlignment="1">
      <alignment wrapText="1"/>
    </xf>
    <xf numFmtId="0" fontId="5" fillId="2" borderId="10" xfId="0" applyFont="1" applyFill="1" applyBorder="1"/>
    <xf numFmtId="0" fontId="5" fillId="2" borderId="1" xfId="0" applyFont="1" applyFill="1" applyBorder="1"/>
    <xf numFmtId="0" fontId="5" fillId="2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7" fillId="0" borderId="0" xfId="0" applyFont="1"/>
    <xf numFmtId="0" fontId="3" fillId="0" borderId="0" xfId="0" applyFont="1" applyAlignment="1">
      <alignment horizontal="right" wrapText="1"/>
    </xf>
    <xf numFmtId="0" fontId="6" fillId="3" borderId="0" xfId="0" applyFont="1" applyFill="1" applyAlignment="1">
      <alignment wrapText="1"/>
    </xf>
    <xf numFmtId="0" fontId="3" fillId="3" borderId="0" xfId="0" applyFont="1" applyFill="1" applyAlignment="1">
      <alignment wrapText="1"/>
    </xf>
    <xf numFmtId="0" fontId="6" fillId="0" borderId="0" xfId="0" applyFont="1"/>
    <xf numFmtId="164" fontId="6" fillId="0" borderId="0" xfId="0" applyNumberFormat="1" applyFont="1"/>
    <xf numFmtId="0" fontId="6" fillId="0" borderId="6" xfId="0" applyFont="1" applyBorder="1" applyAlignment="1">
      <alignment wrapText="1"/>
    </xf>
    <xf numFmtId="0" fontId="6" fillId="0" borderId="8" xfId="0" applyFont="1" applyBorder="1"/>
    <xf numFmtId="164" fontId="6" fillId="0" borderId="8" xfId="0" applyNumberFormat="1" applyFont="1" applyBorder="1"/>
    <xf numFmtId="0" fontId="6" fillId="0" borderId="9" xfId="0" applyFont="1" applyBorder="1" applyAlignment="1">
      <alignment wrapText="1"/>
    </xf>
    <xf numFmtId="0" fontId="0" fillId="0" borderId="10" xfId="0" applyBorder="1"/>
    <xf numFmtId="0" fontId="0" fillId="0" borderId="11" xfId="0" applyBorder="1" applyAlignment="1">
      <alignment wrapText="1"/>
    </xf>
    <xf numFmtId="0" fontId="5" fillId="4" borderId="1" xfId="0" applyFont="1" applyFill="1" applyBorder="1"/>
    <xf numFmtId="0" fontId="5" fillId="4" borderId="11" xfId="0" applyFont="1" applyFill="1" applyBorder="1" applyAlignment="1">
      <alignment wrapText="1"/>
    </xf>
    <xf numFmtId="0" fontId="7" fillId="0" borderId="2" xfId="0" applyFont="1" applyBorder="1"/>
    <xf numFmtId="0" fontId="7" fillId="0" borderId="3" xfId="0" applyFont="1" applyBorder="1"/>
    <xf numFmtId="0" fontId="6" fillId="0" borderId="7" xfId="0" applyFont="1" applyBorder="1"/>
    <xf numFmtId="0" fontId="6" fillId="0" borderId="5" xfId="0" applyFont="1" applyBorder="1"/>
    <xf numFmtId="0" fontId="10" fillId="0" borderId="5" xfId="0" applyFont="1" applyBorder="1"/>
    <xf numFmtId="0" fontId="0" fillId="3" borderId="0" xfId="0" applyFill="1"/>
    <xf numFmtId="0" fontId="2" fillId="0" borderId="0" xfId="0" applyFont="1"/>
    <xf numFmtId="0" fontId="6" fillId="0" borderId="1" xfId="0" applyFont="1" applyBorder="1"/>
    <xf numFmtId="0" fontId="5" fillId="4" borderId="10" xfId="0" applyFont="1" applyFill="1" applyBorder="1" applyAlignment="1">
      <alignment wrapText="1"/>
    </xf>
    <xf numFmtId="0" fontId="9" fillId="0" borderId="11" xfId="0" applyFont="1" applyBorder="1" applyAlignment="1">
      <alignment wrapText="1" readingOrder="2"/>
    </xf>
    <xf numFmtId="0" fontId="0" fillId="3" borderId="10" xfId="0" applyFill="1" applyBorder="1"/>
    <xf numFmtId="0" fontId="9" fillId="3" borderId="11" xfId="0" applyFont="1" applyFill="1" applyBorder="1" applyAlignment="1">
      <alignment wrapText="1"/>
    </xf>
    <xf numFmtId="0" fontId="0" fillId="3" borderId="10" xfId="0" applyFill="1" applyBorder="1" applyAlignment="1">
      <alignment wrapText="1"/>
    </xf>
    <xf numFmtId="0" fontId="0" fillId="3" borderId="11" xfId="0" applyFill="1" applyBorder="1" applyAlignment="1">
      <alignment wrapText="1"/>
    </xf>
    <xf numFmtId="0" fontId="3" fillId="5" borderId="10" xfId="0" applyFont="1" applyFill="1" applyBorder="1" applyAlignment="1">
      <alignment horizontal="right" wrapText="1"/>
    </xf>
    <xf numFmtId="0" fontId="6" fillId="5" borderId="1" xfId="0" applyFont="1" applyFill="1" applyBorder="1"/>
    <xf numFmtId="0" fontId="3" fillId="5" borderId="11" xfId="0" applyFont="1" applyFill="1" applyBorder="1" applyAlignment="1">
      <alignment horizontal="right" vertical="center" wrapText="1" readingOrder="2"/>
    </xf>
    <xf numFmtId="0" fontId="6" fillId="5" borderId="10" xfId="0" applyFont="1" applyFill="1" applyBorder="1"/>
    <xf numFmtId="0" fontId="0" fillId="0" borderId="1" xfId="0" applyBorder="1"/>
    <xf numFmtId="0" fontId="6" fillId="5" borderId="11" xfId="0" applyFont="1" applyFill="1" applyBorder="1"/>
    <xf numFmtId="0" fontId="0" fillId="0" borderId="10" xfId="0" applyBorder="1" applyAlignment="1">
      <alignment wrapText="1"/>
    </xf>
    <xf numFmtId="0" fontId="11" fillId="7" borderId="15" xfId="0" applyFont="1" applyFill="1" applyBorder="1" applyAlignment="1">
      <alignment wrapText="1"/>
    </xf>
    <xf numFmtId="164" fontId="11" fillId="7" borderId="16" xfId="0" applyNumberFormat="1" applyFont="1" applyFill="1" applyBorder="1"/>
    <xf numFmtId="0" fontId="12" fillId="7" borderId="17" xfId="0" applyFont="1" applyFill="1" applyBorder="1" applyAlignment="1">
      <alignment wrapText="1" readingOrder="2"/>
    </xf>
    <xf numFmtId="0" fontId="5" fillId="2" borderId="10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11" fillId="7" borderId="16" xfId="0" applyFont="1" applyFill="1" applyBorder="1" applyAlignment="1">
      <alignment horizontal="right" vertical="center"/>
    </xf>
    <xf numFmtId="164" fontId="2" fillId="0" borderId="0" xfId="0" applyNumberFormat="1" applyFont="1"/>
    <xf numFmtId="0" fontId="2" fillId="0" borderId="0" xfId="0" applyFont="1" applyAlignment="1">
      <alignment wrapText="1"/>
    </xf>
    <xf numFmtId="0" fontId="2" fillId="3" borderId="0" xfId="0" applyFont="1" applyFill="1"/>
    <xf numFmtId="0" fontId="3" fillId="0" borderId="11" xfId="0" applyFont="1" applyBorder="1" applyAlignment="1">
      <alignment wrapText="1"/>
    </xf>
    <xf numFmtId="0" fontId="0" fillId="3" borderId="1" xfId="0" applyFill="1" applyBorder="1"/>
    <xf numFmtId="0" fontId="2" fillId="0" borderId="2" xfId="0" applyFont="1" applyBorder="1"/>
    <xf numFmtId="0" fontId="2" fillId="0" borderId="3" xfId="0" applyFont="1" applyBorder="1"/>
    <xf numFmtId="164" fontId="2" fillId="0" borderId="3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/>
    <xf numFmtId="164" fontId="2" fillId="3" borderId="1" xfId="0" applyNumberFormat="1" applyFont="1" applyFill="1" applyBorder="1"/>
    <xf numFmtId="0" fontId="2" fillId="3" borderId="1" xfId="0" applyFont="1" applyFill="1" applyBorder="1"/>
    <xf numFmtId="0" fontId="2" fillId="3" borderId="0" xfId="0" applyFont="1" applyFill="1" applyAlignment="1">
      <alignment wrapText="1"/>
    </xf>
    <xf numFmtId="164" fontId="2" fillId="3" borderId="0" xfId="0" applyNumberFormat="1" applyFont="1" applyFill="1"/>
    <xf numFmtId="0" fontId="2" fillId="0" borderId="4" xfId="0" applyFont="1" applyBorder="1" applyAlignment="1">
      <alignment wrapText="1"/>
    </xf>
    <xf numFmtId="0" fontId="9" fillId="0" borderId="11" xfId="0" applyFont="1" applyBorder="1" applyAlignment="1">
      <alignment wrapText="1"/>
    </xf>
    <xf numFmtId="0" fontId="6" fillId="3" borderId="10" xfId="0" applyFont="1" applyFill="1" applyBorder="1" applyAlignment="1">
      <alignment wrapText="1"/>
    </xf>
    <xf numFmtId="0" fontId="5" fillId="4" borderId="25" xfId="0" applyFont="1" applyFill="1" applyBorder="1" applyAlignment="1">
      <alignment wrapText="1"/>
    </xf>
    <xf numFmtId="0" fontId="5" fillId="4" borderId="26" xfId="0" applyFont="1" applyFill="1" applyBorder="1"/>
    <xf numFmtId="0" fontId="5" fillId="4" borderId="27" xfId="0" applyFont="1" applyFill="1" applyBorder="1" applyAlignment="1">
      <alignment wrapText="1"/>
    </xf>
    <xf numFmtId="0" fontId="6" fillId="5" borderId="12" xfId="0" applyFont="1" applyFill="1" applyBorder="1"/>
    <xf numFmtId="0" fontId="6" fillId="5" borderId="13" xfId="0" applyFont="1" applyFill="1" applyBorder="1"/>
    <xf numFmtId="0" fontId="3" fillId="5" borderId="14" xfId="0" applyFont="1" applyFill="1" applyBorder="1" applyAlignment="1">
      <alignment horizontal="right" vertical="center" wrapText="1" readingOrder="2"/>
    </xf>
    <xf numFmtId="0" fontId="6" fillId="5" borderId="18" xfId="0" applyFont="1" applyFill="1" applyBorder="1"/>
    <xf numFmtId="0" fontId="6" fillId="5" borderId="19" xfId="0" applyFont="1" applyFill="1" applyBorder="1"/>
    <xf numFmtId="164" fontId="6" fillId="5" borderId="19" xfId="0" applyNumberFormat="1" applyFont="1" applyFill="1" applyBorder="1"/>
    <xf numFmtId="0" fontId="2" fillId="5" borderId="20" xfId="0" applyFont="1" applyFill="1" applyBorder="1" applyAlignment="1">
      <alignment wrapText="1"/>
    </xf>
    <xf numFmtId="0" fontId="0" fillId="5" borderId="20" xfId="0" applyFill="1" applyBorder="1" applyAlignment="1">
      <alignment wrapText="1"/>
    </xf>
    <xf numFmtId="0" fontId="6" fillId="5" borderId="25" xfId="0" applyFont="1" applyFill="1" applyBorder="1"/>
    <xf numFmtId="0" fontId="6" fillId="5" borderId="26" xfId="0" applyFont="1" applyFill="1" applyBorder="1"/>
    <xf numFmtId="0" fontId="2" fillId="5" borderId="27" xfId="0" applyFont="1" applyFill="1" applyBorder="1" applyAlignment="1">
      <alignment wrapText="1"/>
    </xf>
    <xf numFmtId="0" fontId="6" fillId="6" borderId="12" xfId="0" applyFont="1" applyFill="1" applyBorder="1"/>
    <xf numFmtId="0" fontId="6" fillId="6" borderId="13" xfId="0" applyFont="1" applyFill="1" applyBorder="1"/>
    <xf numFmtId="0" fontId="6" fillId="6" borderId="14" xfId="0" applyFont="1" applyFill="1" applyBorder="1" applyAlignment="1">
      <alignment wrapText="1"/>
    </xf>
    <xf numFmtId="0" fontId="6" fillId="5" borderId="20" xfId="0" applyFont="1" applyFill="1" applyBorder="1"/>
    <xf numFmtId="0" fontId="6" fillId="6" borderId="1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164" fontId="6" fillId="5" borderId="19" xfId="0" applyNumberFormat="1" applyFont="1" applyFill="1" applyBorder="1" applyAlignment="1">
      <alignment horizontal="center"/>
    </xf>
    <xf numFmtId="0" fontId="6" fillId="5" borderId="19" xfId="0" applyFont="1" applyFill="1" applyBorder="1" applyAlignment="1">
      <alignment horizontal="center"/>
    </xf>
    <xf numFmtId="0" fontId="11" fillId="7" borderId="32" xfId="0" applyFont="1" applyFill="1" applyBorder="1" applyAlignment="1">
      <alignment wrapText="1"/>
    </xf>
    <xf numFmtId="164" fontId="11" fillId="7" borderId="33" xfId="0" applyNumberFormat="1" applyFont="1" applyFill="1" applyBorder="1"/>
    <xf numFmtId="0" fontId="11" fillId="7" borderId="33" xfId="0" applyFont="1" applyFill="1" applyBorder="1" applyAlignment="1">
      <alignment horizontal="right" vertical="center"/>
    </xf>
    <xf numFmtId="0" fontId="12" fillId="7" borderId="34" xfId="0" applyFont="1" applyFill="1" applyBorder="1" applyAlignment="1">
      <alignment wrapText="1" readingOrder="2"/>
    </xf>
    <xf numFmtId="0" fontId="9" fillId="0" borderId="1" xfId="0" applyFont="1" applyBorder="1" applyAlignment="1">
      <alignment wrapText="1" readingOrder="2"/>
    </xf>
    <xf numFmtId="0" fontId="6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164" fontId="6" fillId="5" borderId="1" xfId="0" applyNumberFormat="1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164" fontId="11" fillId="7" borderId="16" xfId="0" applyNumberFormat="1" applyFont="1" applyFill="1" applyBorder="1" applyAlignment="1">
      <alignment horizontal="center"/>
    </xf>
    <xf numFmtId="0" fontId="11" fillId="7" borderId="16" xfId="0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7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11" fillId="7" borderId="16" xfId="0" applyNumberFormat="1" applyFont="1" applyFill="1" applyBorder="1" applyAlignment="1">
      <alignment horizontal="right" vertical="center"/>
    </xf>
    <xf numFmtId="0" fontId="2" fillId="3" borderId="11" xfId="0" applyFont="1" applyFill="1" applyBorder="1" applyAlignment="1">
      <alignment wrapText="1"/>
    </xf>
    <xf numFmtId="0" fontId="16" fillId="10" borderId="28" xfId="2" applyFont="1" applyFill="1" applyBorder="1" applyAlignment="1">
      <alignment horizontal="center" vertical="center" wrapText="1"/>
    </xf>
    <xf numFmtId="0" fontId="17" fillId="10" borderId="1" xfId="2" applyFont="1" applyFill="1" applyBorder="1" applyAlignment="1">
      <alignment horizontal="right" vertical="center" wrapText="1"/>
    </xf>
    <xf numFmtId="0" fontId="16" fillId="10" borderId="1" xfId="2" applyFont="1" applyFill="1" applyBorder="1" applyAlignment="1">
      <alignment horizontal="right" vertical="center" wrapText="1"/>
    </xf>
    <xf numFmtId="49" fontId="19" fillId="0" borderId="31" xfId="3" applyNumberFormat="1" applyFont="1" applyFill="1" applyBorder="1" applyAlignment="1">
      <alignment horizontal="right" vertical="center" wrapText="1" readingOrder="2"/>
    </xf>
    <xf numFmtId="49" fontId="19" fillId="0" borderId="1" xfId="3" applyNumberFormat="1" applyFont="1" applyFill="1" applyBorder="1" applyAlignment="1">
      <alignment horizontal="right" vertical="center" wrapText="1" readingOrder="2"/>
    </xf>
    <xf numFmtId="0" fontId="20" fillId="7" borderId="1" xfId="2" applyFont="1" applyFill="1" applyBorder="1" applyAlignment="1">
      <alignment horizontal="right" vertical="center" wrapText="1"/>
    </xf>
    <xf numFmtId="165" fontId="15" fillId="8" borderId="1" xfId="3" applyNumberFormat="1" applyFont="1" applyFill="1" applyBorder="1" applyAlignment="1">
      <alignment horizontal="right" vertical="center" wrapText="1"/>
    </xf>
    <xf numFmtId="165" fontId="15" fillId="8" borderId="19" xfId="3" applyNumberFormat="1" applyFont="1" applyFill="1" applyBorder="1" applyAlignment="1">
      <alignment horizontal="right" vertical="center" wrapText="1"/>
    </xf>
    <xf numFmtId="9" fontId="13" fillId="0" borderId="0" xfId="2" applyNumberFormat="1" applyFont="1" applyAlignment="1">
      <alignment horizontal="right" vertical="center"/>
    </xf>
    <xf numFmtId="0" fontId="14" fillId="0" borderId="0" xfId="2" applyFont="1" applyAlignment="1">
      <alignment horizontal="right" vertical="center" wrapText="1"/>
    </xf>
    <xf numFmtId="1" fontId="13" fillId="0" borderId="0" xfId="2" applyNumberFormat="1" applyFont="1" applyAlignment="1">
      <alignment horizontal="right" vertical="center"/>
    </xf>
    <xf numFmtId="0" fontId="15" fillId="0" borderId="0" xfId="2" applyFont="1" applyAlignment="1">
      <alignment vertical="center" wrapText="1"/>
    </xf>
    <xf numFmtId="0" fontId="18" fillId="0" borderId="0" xfId="2" applyFont="1" applyAlignment="1">
      <alignment horizontal="center" vertical="center"/>
    </xf>
    <xf numFmtId="0" fontId="20" fillId="0" borderId="1" xfId="2" applyFont="1" applyBorder="1" applyAlignment="1">
      <alignment horizontal="right" vertical="center" wrapText="1"/>
    </xf>
    <xf numFmtId="49" fontId="20" fillId="0" borderId="1" xfId="2" applyNumberFormat="1" applyFont="1" applyBorder="1" applyAlignment="1">
      <alignment horizontal="right" vertical="center" wrapText="1" readingOrder="2"/>
    </xf>
    <xf numFmtId="0" fontId="18" fillId="0" borderId="1" xfId="2" applyFont="1" applyBorder="1" applyAlignment="1">
      <alignment horizontal="center" vertical="center"/>
    </xf>
    <xf numFmtId="0" fontId="22" fillId="12" borderId="23" xfId="2" applyFont="1" applyFill="1" applyBorder="1" applyAlignment="1">
      <alignment horizontal="right" vertical="center"/>
    </xf>
    <xf numFmtId="0" fontId="14" fillId="0" borderId="35" xfId="2" applyFont="1" applyBorder="1" applyAlignment="1">
      <alignment horizontal="right" vertical="center"/>
    </xf>
    <xf numFmtId="0" fontId="21" fillId="0" borderId="1" xfId="2" applyFont="1" applyBorder="1" applyAlignment="1">
      <alignment horizontal="right" vertical="center" wrapText="1"/>
    </xf>
    <xf numFmtId="0" fontId="19" fillId="0" borderId="1" xfId="2" applyFont="1" applyBorder="1" applyAlignment="1">
      <alignment horizontal="right" vertical="center"/>
    </xf>
    <xf numFmtId="0" fontId="15" fillId="0" borderId="1" xfId="2" applyFont="1" applyBorder="1" applyAlignment="1">
      <alignment horizontal="right" vertical="center" wrapText="1"/>
    </xf>
    <xf numFmtId="0" fontId="15" fillId="0" borderId="1" xfId="2" applyFont="1" applyBorder="1" applyAlignment="1">
      <alignment horizontal="right" vertical="center"/>
    </xf>
    <xf numFmtId="0" fontId="14" fillId="0" borderId="1" xfId="2" applyFont="1" applyBorder="1" applyAlignment="1">
      <alignment horizontal="right" vertical="center"/>
    </xf>
    <xf numFmtId="0" fontId="23" fillId="0" borderId="0" xfId="2" applyFont="1" applyAlignment="1">
      <alignment horizontal="right" vertical="center" wrapText="1"/>
    </xf>
    <xf numFmtId="0" fontId="24" fillId="0" borderId="0" xfId="2" applyFont="1" applyAlignment="1">
      <alignment horizontal="center" vertical="center"/>
    </xf>
    <xf numFmtId="0" fontId="25" fillId="0" borderId="0" xfId="2" applyFont="1" applyAlignment="1">
      <alignment horizontal="right" vertical="center"/>
    </xf>
    <xf numFmtId="0" fontId="26" fillId="9" borderId="13" xfId="2" applyFont="1" applyFill="1" applyBorder="1" applyAlignment="1">
      <alignment horizontal="right" vertical="center" wrapText="1"/>
    </xf>
    <xf numFmtId="0" fontId="26" fillId="9" borderId="36" xfId="2" applyFont="1" applyFill="1" applyBorder="1" applyAlignment="1">
      <alignment horizontal="center" vertical="center" wrapText="1"/>
    </xf>
    <xf numFmtId="0" fontId="26" fillId="9" borderId="4" xfId="2" applyFont="1" applyFill="1" applyBorder="1" applyAlignment="1">
      <alignment horizontal="center" vertical="center" wrapText="1"/>
    </xf>
    <xf numFmtId="49" fontId="27" fillId="9" borderId="4" xfId="2" applyNumberFormat="1" applyFont="1" applyFill="1" applyBorder="1" applyAlignment="1">
      <alignment horizontal="center" vertical="center" readingOrder="2"/>
    </xf>
    <xf numFmtId="14" fontId="0" fillId="0" borderId="24" xfId="0" applyNumberFormat="1" applyBorder="1" applyAlignment="1">
      <alignment horizontal="right" wrapText="1"/>
    </xf>
    <xf numFmtId="0" fontId="6" fillId="6" borderId="21" xfId="0" applyFont="1" applyFill="1" applyBorder="1" applyAlignment="1">
      <alignment horizontal="center"/>
    </xf>
    <xf numFmtId="0" fontId="6" fillId="6" borderId="22" xfId="0" applyFont="1" applyFill="1" applyBorder="1" applyAlignment="1">
      <alignment horizontal="center"/>
    </xf>
    <xf numFmtId="0" fontId="6" fillId="6" borderId="23" xfId="0" applyFont="1" applyFill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6" fillId="8" borderId="21" xfId="0" applyFont="1" applyFill="1" applyBorder="1" applyAlignment="1">
      <alignment horizontal="center"/>
    </xf>
    <xf numFmtId="0" fontId="6" fillId="8" borderId="22" xfId="0" applyFont="1" applyFill="1" applyBorder="1" applyAlignment="1">
      <alignment horizontal="center"/>
    </xf>
    <xf numFmtId="0" fontId="6" fillId="8" borderId="23" xfId="0" applyFont="1" applyFill="1" applyBorder="1" applyAlignment="1">
      <alignment horizontal="center"/>
    </xf>
    <xf numFmtId="0" fontId="17" fillId="10" borderId="29" xfId="2" applyFont="1" applyFill="1" applyBorder="1" applyAlignment="1">
      <alignment horizontal="center" vertical="center" wrapText="1"/>
    </xf>
    <xf numFmtId="0" fontId="17" fillId="10" borderId="30" xfId="2" applyFont="1" applyFill="1" applyBorder="1" applyAlignment="1">
      <alignment horizontal="center" vertical="center" wrapText="1"/>
    </xf>
    <xf numFmtId="0" fontId="17" fillId="11" borderId="2" xfId="2" applyFont="1" applyFill="1" applyBorder="1" applyAlignment="1">
      <alignment horizontal="center" vertical="center" wrapText="1"/>
    </xf>
    <xf numFmtId="0" fontId="17" fillId="11" borderId="5" xfId="2" applyFont="1" applyFill="1" applyBorder="1" applyAlignment="1">
      <alignment horizontal="center" vertical="center" wrapText="1"/>
    </xf>
    <xf numFmtId="0" fontId="17" fillId="11" borderId="7" xfId="2" applyFont="1" applyFill="1" applyBorder="1" applyAlignment="1">
      <alignment horizontal="center" vertical="center" wrapText="1"/>
    </xf>
  </cellXfs>
  <cellStyles count="4">
    <cellStyle name="Comma 5" xfId="3" xr:uid="{00000000-0005-0000-0000-000000000000}"/>
    <cellStyle name="Currency 2" xfId="1" xr:uid="{00000000-0005-0000-0000-000001000000}"/>
    <cellStyle name="Normal" xfId="0" builtinId="0"/>
    <cellStyle name="Normal 6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1</xdr:row>
      <xdr:rowOff>133351</xdr:rowOff>
    </xdr:from>
    <xdr:to>
      <xdr:col>0</xdr:col>
      <xdr:colOff>1114425</xdr:colOff>
      <xdr:row>1</xdr:row>
      <xdr:rowOff>733425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9C858849-8482-454E-A8D2-8034065C3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40966850" y="333376"/>
          <a:ext cx="1047749" cy="600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3"/>
  <sheetViews>
    <sheetView rightToLeft="1" topLeftCell="A12" workbookViewId="0">
      <selection activeCell="A43" sqref="A43"/>
    </sheetView>
  </sheetViews>
  <sheetFormatPr defaultColWidth="9" defaultRowHeight="15" x14ac:dyDescent="0.25"/>
  <cols>
    <col min="1" max="1" width="33.625" style="26" customWidth="1"/>
    <col min="2" max="2" width="14.875" style="26" customWidth="1"/>
    <col min="3" max="3" width="10.375" style="26" customWidth="1"/>
    <col min="4" max="4" width="14.25" style="50" customWidth="1"/>
    <col min="5" max="5" width="36.875" style="51" customWidth="1"/>
    <col min="6" max="6" width="27.375" style="1" customWidth="1"/>
    <col min="7" max="16384" width="9" style="26"/>
  </cols>
  <sheetData>
    <row r="1" spans="1:6" ht="15.75" thickBot="1" x14ac:dyDescent="0.3">
      <c r="A1" s="55"/>
      <c r="B1" s="56"/>
      <c r="C1" s="56"/>
      <c r="D1" s="57"/>
      <c r="E1" s="146" t="s">
        <v>36</v>
      </c>
    </row>
    <row r="2" spans="1:6" ht="87.6" customHeight="1" x14ac:dyDescent="0.25">
      <c r="A2" s="150" t="s">
        <v>39</v>
      </c>
      <c r="B2" s="151"/>
      <c r="C2" s="152"/>
      <c r="D2" s="152"/>
      <c r="E2" s="153"/>
    </row>
    <row r="3" spans="1:6" ht="30" x14ac:dyDescent="0.25">
      <c r="A3" s="44"/>
      <c r="B3" s="45" t="s">
        <v>18</v>
      </c>
      <c r="C3" s="46" t="s">
        <v>0</v>
      </c>
      <c r="D3" s="48" t="s">
        <v>19</v>
      </c>
      <c r="E3" s="47" t="s">
        <v>1</v>
      </c>
    </row>
    <row r="4" spans="1:6" x14ac:dyDescent="0.25">
      <c r="A4" s="2" t="s">
        <v>38</v>
      </c>
      <c r="B4" s="3"/>
      <c r="C4" s="3"/>
      <c r="D4" s="3"/>
      <c r="E4" s="4"/>
    </row>
    <row r="5" spans="1:6" ht="30.75" thickBot="1" x14ac:dyDescent="0.3">
      <c r="A5" s="67" t="s">
        <v>37</v>
      </c>
      <c r="B5" s="68"/>
      <c r="C5" s="68"/>
      <c r="D5" s="68"/>
      <c r="E5" s="69"/>
    </row>
    <row r="6" spans="1:6" x14ac:dyDescent="0.25">
      <c r="A6" s="70" t="s">
        <v>45</v>
      </c>
      <c r="B6" s="71"/>
      <c r="C6" s="71"/>
      <c r="D6" s="71"/>
      <c r="E6" s="72"/>
    </row>
    <row r="7" spans="1:6" s="6" customFormat="1" x14ac:dyDescent="0.25">
      <c r="A7" s="16" t="s">
        <v>44</v>
      </c>
      <c r="B7" s="58"/>
      <c r="C7" s="59">
        <v>230</v>
      </c>
      <c r="D7" s="58">
        <f>C7*B7</f>
        <v>0</v>
      </c>
      <c r="E7" s="53"/>
      <c r="F7" s="5"/>
    </row>
    <row r="8" spans="1:6" s="6" customFormat="1" x14ac:dyDescent="0.25">
      <c r="A8" s="16" t="s">
        <v>40</v>
      </c>
      <c r="B8" s="58"/>
      <c r="C8" s="59">
        <v>0</v>
      </c>
      <c r="D8" s="58">
        <f t="shared" ref="D8:D9" si="0">C8*B8</f>
        <v>0</v>
      </c>
      <c r="E8" s="17"/>
      <c r="F8" s="5"/>
    </row>
    <row r="9" spans="1:6" s="6" customFormat="1" x14ac:dyDescent="0.25">
      <c r="A9" s="16" t="s">
        <v>4</v>
      </c>
      <c r="B9" s="58"/>
      <c r="C9" s="59">
        <v>0</v>
      </c>
      <c r="D9" s="58">
        <f t="shared" si="0"/>
        <v>0</v>
      </c>
      <c r="E9" s="17"/>
      <c r="F9" s="5"/>
    </row>
    <row r="10" spans="1:6" ht="15.75" thickBot="1" x14ac:dyDescent="0.3">
      <c r="A10" s="73" t="s">
        <v>5</v>
      </c>
      <c r="B10" s="74"/>
      <c r="C10" s="74">
        <f>SUM(C7:C9)</f>
        <v>230</v>
      </c>
      <c r="D10" s="75">
        <f>SUM(D7:D9)</f>
        <v>0</v>
      </c>
      <c r="E10" s="76"/>
    </row>
    <row r="11" spans="1:6" ht="15.75" thickBot="1" x14ac:dyDescent="0.3">
      <c r="A11" s="154" t="s">
        <v>50</v>
      </c>
      <c r="B11" s="155"/>
      <c r="C11" s="155"/>
      <c r="D11" s="155"/>
      <c r="E11" s="156"/>
    </row>
    <row r="12" spans="1:6" x14ac:dyDescent="0.25">
      <c r="A12" s="147" t="s">
        <v>49</v>
      </c>
      <c r="B12" s="148"/>
      <c r="C12" s="148"/>
      <c r="D12" s="148"/>
      <c r="E12" s="149"/>
    </row>
    <row r="13" spans="1:6" ht="13.5" customHeight="1" x14ac:dyDescent="0.25">
      <c r="A13" s="30" t="s">
        <v>20</v>
      </c>
      <c r="B13" s="54"/>
      <c r="C13" s="54">
        <v>230</v>
      </c>
      <c r="D13" s="58">
        <f>C13*B13</f>
        <v>0</v>
      </c>
      <c r="E13" s="33"/>
    </row>
    <row r="14" spans="1:6" x14ac:dyDescent="0.25">
      <c r="A14" s="16" t="s">
        <v>13</v>
      </c>
      <c r="B14" s="27"/>
      <c r="C14" s="27">
        <v>230</v>
      </c>
      <c r="D14" s="58">
        <f t="shared" ref="D14:D15" si="1">C14*B14</f>
        <v>0</v>
      </c>
      <c r="E14" s="17"/>
    </row>
    <row r="15" spans="1:6" x14ac:dyDescent="0.25">
      <c r="A15" s="16" t="s">
        <v>42</v>
      </c>
      <c r="B15" s="27">
        <v>0</v>
      </c>
      <c r="C15" s="27">
        <v>230</v>
      </c>
      <c r="D15" s="58">
        <f t="shared" si="1"/>
        <v>0</v>
      </c>
      <c r="E15" s="17" t="s">
        <v>43</v>
      </c>
    </row>
    <row r="16" spans="1:6" ht="15.75" thickBot="1" x14ac:dyDescent="0.3">
      <c r="A16" s="73" t="s">
        <v>46</v>
      </c>
      <c r="B16" s="74"/>
      <c r="C16" s="74"/>
      <c r="D16" s="75">
        <f>SUM(D13:D15)</f>
        <v>0</v>
      </c>
      <c r="E16" s="76"/>
    </row>
    <row r="17" spans="1:6" x14ac:dyDescent="0.25">
      <c r="A17" s="147" t="s">
        <v>8</v>
      </c>
      <c r="B17" s="148"/>
      <c r="C17" s="148"/>
      <c r="D17" s="148"/>
      <c r="E17" s="149"/>
    </row>
    <row r="18" spans="1:6" x14ac:dyDescent="0.25">
      <c r="A18" s="30" t="s">
        <v>47</v>
      </c>
      <c r="B18" s="60"/>
      <c r="C18" s="61">
        <v>230</v>
      </c>
      <c r="D18" s="58">
        <f>C18*B18</f>
        <v>0</v>
      </c>
      <c r="E18" s="31" t="s">
        <v>60</v>
      </c>
      <c r="F18" s="7"/>
    </row>
    <row r="19" spans="1:6" ht="29.25" x14ac:dyDescent="0.25">
      <c r="A19" s="30" t="s">
        <v>48</v>
      </c>
      <c r="B19" s="60"/>
      <c r="C19" s="61">
        <v>230</v>
      </c>
      <c r="D19" s="58">
        <f t="shared" ref="D19:D20" si="2">C19*B19</f>
        <v>0</v>
      </c>
      <c r="E19" s="31" t="s">
        <v>106</v>
      </c>
      <c r="F19" s="7"/>
    </row>
    <row r="20" spans="1:6" x14ac:dyDescent="0.25">
      <c r="A20" s="30" t="s">
        <v>96</v>
      </c>
      <c r="B20" s="60"/>
      <c r="C20" s="61"/>
      <c r="D20" s="58">
        <f t="shared" si="2"/>
        <v>0</v>
      </c>
      <c r="E20" s="31"/>
      <c r="F20" s="7"/>
    </row>
    <row r="21" spans="1:6" ht="15.75" thickBot="1" x14ac:dyDescent="0.3">
      <c r="A21" s="73" t="s">
        <v>6</v>
      </c>
      <c r="B21" s="75"/>
      <c r="C21" s="74"/>
      <c r="D21" s="74">
        <f>SUM(D17:D20)</f>
        <v>0</v>
      </c>
      <c r="E21" s="77"/>
    </row>
    <row r="22" spans="1:6" ht="15.75" thickBot="1" x14ac:dyDescent="0.3">
      <c r="A22" s="154" t="s">
        <v>12</v>
      </c>
      <c r="B22" s="155"/>
      <c r="C22" s="155"/>
      <c r="D22" s="155"/>
      <c r="E22" s="156"/>
    </row>
    <row r="23" spans="1:6" x14ac:dyDescent="0.25">
      <c r="A23" s="147" t="s">
        <v>54</v>
      </c>
      <c r="B23" s="148"/>
      <c r="C23" s="148"/>
      <c r="D23" s="148"/>
      <c r="E23" s="149"/>
    </row>
    <row r="24" spans="1:6" x14ac:dyDescent="0.25">
      <c r="A24" s="16" t="s">
        <v>14</v>
      </c>
      <c r="B24" s="27">
        <v>0</v>
      </c>
      <c r="C24" s="27">
        <v>230</v>
      </c>
      <c r="D24" s="27">
        <f t="shared" ref="D24:D49" si="3">B24*C24</f>
        <v>0</v>
      </c>
      <c r="E24" s="17" t="s">
        <v>41</v>
      </c>
    </row>
    <row r="25" spans="1:6" x14ac:dyDescent="0.25">
      <c r="A25" s="16" t="s">
        <v>9</v>
      </c>
      <c r="B25" s="58"/>
      <c r="C25" s="59">
        <v>230</v>
      </c>
      <c r="D25" s="58">
        <f>C25*B25</f>
        <v>0</v>
      </c>
      <c r="E25" s="53"/>
    </row>
    <row r="26" spans="1:6" ht="15.75" thickBot="1" x14ac:dyDescent="0.3">
      <c r="A26" s="78" t="s">
        <v>51</v>
      </c>
      <c r="B26" s="79"/>
      <c r="C26" s="79"/>
      <c r="D26" s="79">
        <f>SUM(D24:D25)</f>
        <v>0</v>
      </c>
      <c r="E26" s="80"/>
    </row>
    <row r="27" spans="1:6" x14ac:dyDescent="0.25">
      <c r="A27" s="147" t="s">
        <v>33</v>
      </c>
      <c r="B27" s="148"/>
      <c r="C27" s="148"/>
      <c r="D27" s="148"/>
      <c r="E27" s="149"/>
    </row>
    <row r="28" spans="1:6" s="52" customFormat="1" x14ac:dyDescent="0.25">
      <c r="A28" s="32" t="s">
        <v>98</v>
      </c>
      <c r="B28" s="60"/>
      <c r="C28" s="61">
        <v>230</v>
      </c>
      <c r="D28" s="60">
        <f>C28*B28</f>
        <v>0</v>
      </c>
      <c r="E28" s="33"/>
      <c r="F28" s="9"/>
    </row>
    <row r="29" spans="1:6" x14ac:dyDescent="0.25">
      <c r="A29" s="16" t="s">
        <v>97</v>
      </c>
      <c r="B29" s="58"/>
      <c r="C29" s="59">
        <v>230</v>
      </c>
      <c r="D29" s="59"/>
      <c r="E29" s="17"/>
    </row>
    <row r="30" spans="1:6" ht="15.75" thickBot="1" x14ac:dyDescent="0.3">
      <c r="A30" s="73" t="s">
        <v>7</v>
      </c>
      <c r="B30" s="74">
        <v>30</v>
      </c>
      <c r="C30" s="74"/>
      <c r="D30" s="75">
        <f>SUM(D28:D29)</f>
        <v>0</v>
      </c>
      <c r="E30" s="84"/>
    </row>
    <row r="31" spans="1:6" x14ac:dyDescent="0.25">
      <c r="A31" s="147" t="s">
        <v>52</v>
      </c>
      <c r="B31" s="148"/>
      <c r="C31" s="148"/>
      <c r="D31" s="148"/>
      <c r="E31" s="149"/>
    </row>
    <row r="32" spans="1:6" x14ac:dyDescent="0.25">
      <c r="A32" s="30" t="s">
        <v>21</v>
      </c>
      <c r="B32" s="60"/>
      <c r="C32" s="61">
        <v>230</v>
      </c>
      <c r="D32" s="60">
        <f>C32*B32</f>
        <v>0</v>
      </c>
      <c r="E32" s="31" t="s">
        <v>28</v>
      </c>
      <c r="F32" s="7" t="s">
        <v>57</v>
      </c>
    </row>
    <row r="33" spans="1:6" x14ac:dyDescent="0.25">
      <c r="A33" s="30" t="s">
        <v>22</v>
      </c>
      <c r="B33" s="60"/>
      <c r="C33" s="61">
        <v>230</v>
      </c>
      <c r="D33" s="60">
        <f t="shared" ref="D33:D37" si="4">C33*B33</f>
        <v>0</v>
      </c>
      <c r="E33" s="31" t="s">
        <v>29</v>
      </c>
      <c r="F33" s="7" t="s">
        <v>57</v>
      </c>
    </row>
    <row r="34" spans="1:6" x14ac:dyDescent="0.25">
      <c r="A34" s="30" t="s">
        <v>102</v>
      </c>
      <c r="B34" s="60"/>
      <c r="C34" s="61"/>
      <c r="D34" s="60"/>
      <c r="E34" s="31" t="s">
        <v>111</v>
      </c>
      <c r="F34" s="7"/>
    </row>
    <row r="35" spans="1:6" x14ac:dyDescent="0.25">
      <c r="A35" s="30" t="s">
        <v>103</v>
      </c>
      <c r="B35" s="60"/>
      <c r="C35" s="61"/>
      <c r="D35" s="60"/>
      <c r="E35" s="31" t="s">
        <v>111</v>
      </c>
      <c r="F35" s="7"/>
    </row>
    <row r="36" spans="1:6" ht="29.25" x14ac:dyDescent="0.25">
      <c r="A36" s="30" t="s">
        <v>23</v>
      </c>
      <c r="B36" s="60"/>
      <c r="C36" s="61">
        <v>230</v>
      </c>
      <c r="D36" s="60">
        <f t="shared" si="4"/>
        <v>0</v>
      </c>
      <c r="E36" s="31" t="s">
        <v>30</v>
      </c>
      <c r="F36" s="7"/>
    </row>
    <row r="37" spans="1:6" ht="29.25" x14ac:dyDescent="0.25">
      <c r="A37" s="30" t="s">
        <v>24</v>
      </c>
      <c r="B37" s="60"/>
      <c r="C37" s="61">
        <v>230</v>
      </c>
      <c r="D37" s="60">
        <f t="shared" si="4"/>
        <v>0</v>
      </c>
      <c r="E37" s="31" t="s">
        <v>31</v>
      </c>
      <c r="F37" s="7"/>
    </row>
    <row r="38" spans="1:6" ht="15.75" thickBot="1" x14ac:dyDescent="0.3">
      <c r="A38" s="73" t="s">
        <v>53</v>
      </c>
      <c r="B38" s="75"/>
      <c r="C38" s="74"/>
      <c r="D38" s="75">
        <f>SUM(D32:D37)</f>
        <v>0</v>
      </c>
      <c r="E38" s="84"/>
    </row>
    <row r="39" spans="1:6" x14ac:dyDescent="0.25">
      <c r="A39" s="147" t="s">
        <v>2</v>
      </c>
      <c r="B39" s="148"/>
      <c r="C39" s="148"/>
      <c r="D39" s="148"/>
      <c r="E39" s="149"/>
    </row>
    <row r="40" spans="1:6" x14ac:dyDescent="0.25">
      <c r="A40" s="30" t="s">
        <v>100</v>
      </c>
      <c r="B40" s="60"/>
      <c r="C40" s="61"/>
      <c r="D40" s="60">
        <f>C40*B40</f>
        <v>0</v>
      </c>
      <c r="E40" s="31"/>
      <c r="F40" s="7"/>
    </row>
    <row r="41" spans="1:6" x14ac:dyDescent="0.25">
      <c r="A41" s="30" t="s">
        <v>101</v>
      </c>
      <c r="B41" s="60"/>
      <c r="C41" s="61"/>
      <c r="D41" s="60">
        <f t="shared" ref="D41:D42" si="5">C41*B41</f>
        <v>0</v>
      </c>
      <c r="E41" s="31"/>
      <c r="F41" s="7"/>
    </row>
    <row r="42" spans="1:6" x14ac:dyDescent="0.25">
      <c r="A42" s="30" t="s">
        <v>104</v>
      </c>
      <c r="B42" s="60"/>
      <c r="C42" s="61"/>
      <c r="D42" s="60">
        <f t="shared" si="5"/>
        <v>0</v>
      </c>
      <c r="E42" s="31"/>
      <c r="F42" s="7"/>
    </row>
    <row r="43" spans="1:6" x14ac:dyDescent="0.25">
      <c r="A43" s="30" t="s">
        <v>112</v>
      </c>
      <c r="B43" s="60"/>
      <c r="C43" s="61"/>
      <c r="D43" s="60"/>
      <c r="E43" s="31"/>
      <c r="F43" s="7"/>
    </row>
    <row r="44" spans="1:6" x14ac:dyDescent="0.25">
      <c r="A44" s="30"/>
      <c r="B44" s="60"/>
      <c r="C44" s="61"/>
      <c r="D44" s="60"/>
      <c r="E44" s="31"/>
      <c r="F44" s="7"/>
    </row>
    <row r="45" spans="1:6" x14ac:dyDescent="0.25">
      <c r="A45" s="30"/>
      <c r="B45" s="60"/>
      <c r="C45" s="61"/>
      <c r="D45" s="60"/>
      <c r="E45" s="31"/>
      <c r="F45" s="7"/>
    </row>
    <row r="46" spans="1:6" ht="15.75" thickBot="1" x14ac:dyDescent="0.3">
      <c r="A46" s="73" t="s">
        <v>109</v>
      </c>
      <c r="B46" s="75"/>
      <c r="C46" s="74"/>
      <c r="D46" s="75">
        <f>SUM(D40:D45)</f>
        <v>0</v>
      </c>
      <c r="E46" s="84"/>
    </row>
    <row r="47" spans="1:6" x14ac:dyDescent="0.25">
      <c r="A47" s="147" t="s">
        <v>55</v>
      </c>
      <c r="B47" s="148"/>
      <c r="C47" s="148"/>
      <c r="D47" s="148"/>
      <c r="E47" s="149"/>
    </row>
    <row r="48" spans="1:6" ht="43.5" x14ac:dyDescent="0.25">
      <c r="A48" s="40" t="s">
        <v>99</v>
      </c>
      <c r="B48" s="58">
        <v>0</v>
      </c>
      <c r="C48" s="59">
        <v>230</v>
      </c>
      <c r="D48" s="58">
        <f>C48*B48</f>
        <v>0</v>
      </c>
      <c r="E48" s="29"/>
    </row>
    <row r="49" spans="1:6" ht="15.75" thickBot="1" x14ac:dyDescent="0.3">
      <c r="A49" s="73" t="s">
        <v>56</v>
      </c>
      <c r="B49" s="75"/>
      <c r="C49" s="74"/>
      <c r="D49" s="75">
        <f t="shared" si="3"/>
        <v>0</v>
      </c>
      <c r="E49" s="84"/>
    </row>
    <row r="50" spans="1:6" x14ac:dyDescent="0.25">
      <c r="A50" s="147" t="s">
        <v>66</v>
      </c>
      <c r="B50" s="148"/>
      <c r="C50" s="148"/>
      <c r="D50" s="148"/>
      <c r="E50" s="149"/>
    </row>
    <row r="51" spans="1:6" x14ac:dyDescent="0.25">
      <c r="A51" s="38" t="s">
        <v>67</v>
      </c>
      <c r="B51" s="58"/>
      <c r="C51" s="59"/>
      <c r="D51" s="60">
        <f t="shared" ref="D51:D53" si="6">C51*B51</f>
        <v>0</v>
      </c>
      <c r="E51" s="93"/>
    </row>
    <row r="52" spans="1:6" x14ac:dyDescent="0.25">
      <c r="A52" s="38"/>
      <c r="B52" s="58"/>
      <c r="C52" s="59"/>
      <c r="D52" s="60">
        <f t="shared" si="6"/>
        <v>0</v>
      </c>
      <c r="E52" s="93"/>
    </row>
    <row r="53" spans="1:6" s="52" customFormat="1" x14ac:dyDescent="0.25">
      <c r="A53" s="94"/>
      <c r="B53" s="61"/>
      <c r="C53" s="61"/>
      <c r="D53" s="60">
        <f t="shared" si="6"/>
        <v>0</v>
      </c>
      <c r="E53" s="95"/>
      <c r="F53" s="9"/>
    </row>
    <row r="54" spans="1:6" s="52" customFormat="1" ht="15.75" thickBot="1" x14ac:dyDescent="0.3">
      <c r="A54" s="73" t="s">
        <v>68</v>
      </c>
      <c r="B54" s="75"/>
      <c r="C54" s="74"/>
      <c r="D54" s="75">
        <f>SUM(D51:D53)</f>
        <v>0</v>
      </c>
      <c r="E54" s="84"/>
      <c r="F54" s="9"/>
    </row>
    <row r="55" spans="1:6" ht="32.25" thickBot="1" x14ac:dyDescent="0.3">
      <c r="A55" s="89" t="s">
        <v>26</v>
      </c>
      <c r="B55" s="90"/>
      <c r="C55" s="91"/>
      <c r="D55" s="91"/>
      <c r="E55" s="92"/>
    </row>
    <row r="56" spans="1:6" s="52" customFormat="1" ht="16.5" thickBot="1" x14ac:dyDescent="0.3">
      <c r="A56" s="41" t="s">
        <v>17</v>
      </c>
      <c r="B56" s="42"/>
      <c r="C56" s="49"/>
      <c r="D56" s="49"/>
      <c r="E56" s="43" t="s">
        <v>25</v>
      </c>
      <c r="F56" s="9"/>
    </row>
    <row r="57" spans="1:6" s="52" customFormat="1" x14ac:dyDescent="0.25">
      <c r="A57" s="8"/>
      <c r="B57" s="25"/>
      <c r="D57" s="63"/>
      <c r="E57" s="62"/>
      <c r="F57" s="9"/>
    </row>
    <row r="58" spans="1:6" s="52" customFormat="1" ht="15.75" thickBot="1" x14ac:dyDescent="0.3">
      <c r="A58" s="8"/>
      <c r="D58" s="63"/>
      <c r="E58" s="62"/>
      <c r="F58" s="9"/>
    </row>
    <row r="59" spans="1:6" x14ac:dyDescent="0.25">
      <c r="A59" s="20" t="s">
        <v>1</v>
      </c>
      <c r="B59" s="21"/>
      <c r="C59" s="56"/>
      <c r="D59" s="57"/>
      <c r="E59" s="64"/>
    </row>
    <row r="60" spans="1:6" x14ac:dyDescent="0.25">
      <c r="A60" s="23"/>
      <c r="B60" s="10"/>
      <c r="C60" s="10"/>
      <c r="D60" s="11"/>
      <c r="E60" s="12"/>
    </row>
    <row r="61" spans="1:6" x14ac:dyDescent="0.25">
      <c r="A61" s="23" t="s">
        <v>16</v>
      </c>
      <c r="B61" s="10"/>
      <c r="C61" s="10"/>
      <c r="D61" s="11"/>
      <c r="E61" s="12"/>
    </row>
    <row r="62" spans="1:6" x14ac:dyDescent="0.25">
      <c r="A62" s="24" t="s">
        <v>10</v>
      </c>
      <c r="B62" s="10"/>
      <c r="C62" s="10"/>
      <c r="D62" s="11"/>
      <c r="E62" s="12"/>
    </row>
    <row r="63" spans="1:6" ht="15.75" thickBot="1" x14ac:dyDescent="0.3">
      <c r="A63" s="22" t="s">
        <v>11</v>
      </c>
      <c r="B63" s="13"/>
      <c r="C63" s="13"/>
      <c r="D63" s="14"/>
      <c r="E63" s="15"/>
    </row>
  </sheetData>
  <mergeCells count="11">
    <mergeCell ref="A50:E50"/>
    <mergeCell ref="A2:E2"/>
    <mergeCell ref="A47:E47"/>
    <mergeCell ref="A31:E31"/>
    <mergeCell ref="A27:E27"/>
    <mergeCell ref="A22:E22"/>
    <mergeCell ref="A23:E23"/>
    <mergeCell ref="A17:E17"/>
    <mergeCell ref="A11:E11"/>
    <mergeCell ref="A12:E12"/>
    <mergeCell ref="A39:E3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0"/>
  <sheetViews>
    <sheetView rightToLeft="1" tabSelected="1" workbookViewId="0">
      <selection activeCell="B53" sqref="B53"/>
    </sheetView>
  </sheetViews>
  <sheetFormatPr defaultColWidth="9" defaultRowHeight="15" x14ac:dyDescent="0.25"/>
  <cols>
    <col min="1" max="1" width="33.625" style="26" customWidth="1"/>
    <col min="2" max="2" width="14.875" style="113" customWidth="1"/>
    <col min="3" max="3" width="10.375" style="113" customWidth="1"/>
    <col min="4" max="4" width="14.25" style="50" customWidth="1"/>
    <col min="5" max="5" width="31.375" style="51" customWidth="1"/>
    <col min="6" max="6" width="27.375" style="1" customWidth="1"/>
    <col min="7" max="16384" width="9" style="26"/>
  </cols>
  <sheetData>
    <row r="1" spans="1:6" ht="15.75" thickBot="1" x14ac:dyDescent="0.3">
      <c r="A1" s="55"/>
      <c r="B1" s="98"/>
      <c r="C1" s="98"/>
      <c r="D1" s="57"/>
      <c r="E1" s="146" t="s">
        <v>72</v>
      </c>
    </row>
    <row r="2" spans="1:6" ht="87.6" customHeight="1" x14ac:dyDescent="0.25">
      <c r="A2" s="150" t="s">
        <v>110</v>
      </c>
      <c r="B2" s="151"/>
      <c r="C2" s="152"/>
      <c r="D2" s="152"/>
      <c r="E2" s="153"/>
    </row>
    <row r="3" spans="1:6" ht="30" x14ac:dyDescent="0.25">
      <c r="A3" s="44"/>
      <c r="B3" s="45" t="s">
        <v>18</v>
      </c>
      <c r="C3" s="46" t="s">
        <v>0</v>
      </c>
      <c r="D3" s="48" t="s">
        <v>19</v>
      </c>
      <c r="E3" s="47" t="s">
        <v>1</v>
      </c>
    </row>
    <row r="4" spans="1:6" x14ac:dyDescent="0.25">
      <c r="A4" s="2" t="s">
        <v>38</v>
      </c>
      <c r="B4" s="99"/>
      <c r="C4" s="99"/>
      <c r="D4" s="3"/>
      <c r="E4" s="4"/>
    </row>
    <row r="5" spans="1:6" ht="30" x14ac:dyDescent="0.25">
      <c r="A5" s="28" t="s">
        <v>37</v>
      </c>
      <c r="B5" s="86"/>
      <c r="C5" s="86"/>
      <c r="D5" s="18"/>
      <c r="E5" s="19"/>
    </row>
    <row r="6" spans="1:6" x14ac:dyDescent="0.25">
      <c r="A6" s="34"/>
      <c r="B6" s="100"/>
      <c r="C6" s="100"/>
      <c r="D6" s="35"/>
      <c r="E6" s="36"/>
    </row>
    <row r="7" spans="1:6" s="6" customFormat="1" x14ac:dyDescent="0.25">
      <c r="A7" s="16" t="s">
        <v>32</v>
      </c>
      <c r="B7" s="96"/>
      <c r="C7" s="97">
        <v>230</v>
      </c>
      <c r="D7" s="58">
        <f>C7*B7</f>
        <v>0</v>
      </c>
      <c r="E7" s="17"/>
      <c r="F7" s="5"/>
    </row>
    <row r="8" spans="1:6" s="6" customFormat="1" x14ac:dyDescent="0.25">
      <c r="A8" s="16" t="s">
        <v>3</v>
      </c>
      <c r="B8" s="96"/>
      <c r="C8" s="97">
        <v>0</v>
      </c>
      <c r="D8" s="58">
        <f t="shared" ref="D8:D9" si="0">C8*B8</f>
        <v>0</v>
      </c>
      <c r="E8" s="17"/>
      <c r="F8" s="5"/>
    </row>
    <row r="9" spans="1:6" s="6" customFormat="1" x14ac:dyDescent="0.25">
      <c r="A9" s="16" t="s">
        <v>4</v>
      </c>
      <c r="B9" s="96"/>
      <c r="C9" s="97">
        <v>0</v>
      </c>
      <c r="D9" s="58">
        <f t="shared" si="0"/>
        <v>0</v>
      </c>
      <c r="E9" s="17"/>
      <c r="F9" s="5"/>
    </row>
    <row r="10" spans="1:6" ht="15.75" thickBot="1" x14ac:dyDescent="0.3">
      <c r="A10" s="73" t="s">
        <v>5</v>
      </c>
      <c r="B10" s="88"/>
      <c r="C10" s="88">
        <f>SUM(C7:C9)</f>
        <v>230</v>
      </c>
      <c r="D10" s="75">
        <f>SUM(D7:D9)</f>
        <v>0</v>
      </c>
      <c r="E10" s="76"/>
    </row>
    <row r="11" spans="1:6" ht="15.75" thickBot="1" x14ac:dyDescent="0.3">
      <c r="A11" s="154" t="s">
        <v>50</v>
      </c>
      <c r="B11" s="155"/>
      <c r="C11" s="155"/>
      <c r="D11" s="155"/>
      <c r="E11" s="156"/>
    </row>
    <row r="12" spans="1:6" x14ac:dyDescent="0.25">
      <c r="A12" s="147" t="s">
        <v>49</v>
      </c>
      <c r="B12" s="148"/>
      <c r="C12" s="148"/>
      <c r="D12" s="148"/>
      <c r="E12" s="149"/>
    </row>
    <row r="13" spans="1:6" x14ac:dyDescent="0.25">
      <c r="A13" s="16" t="s">
        <v>20</v>
      </c>
      <c r="B13" s="101"/>
      <c r="C13" s="101">
        <v>230</v>
      </c>
      <c r="D13" s="58">
        <f>C13*B13</f>
        <v>0</v>
      </c>
      <c r="E13" s="17"/>
    </row>
    <row r="14" spans="1:6" x14ac:dyDescent="0.25">
      <c r="A14" s="16" t="s">
        <v>13</v>
      </c>
      <c r="B14" s="101"/>
      <c r="C14" s="101">
        <v>230</v>
      </c>
      <c r="D14" s="58">
        <f t="shared" ref="D14:D15" si="1">C14*B14</f>
        <v>0</v>
      </c>
      <c r="E14" s="17"/>
    </row>
    <row r="15" spans="1:6" x14ac:dyDescent="0.25">
      <c r="A15" s="16" t="s">
        <v>42</v>
      </c>
      <c r="B15" s="101"/>
      <c r="C15" s="101">
        <v>230</v>
      </c>
      <c r="D15" s="58">
        <f t="shared" si="1"/>
        <v>0</v>
      </c>
      <c r="E15" s="17" t="s">
        <v>58</v>
      </c>
    </row>
    <row r="16" spans="1:6" ht="15.75" thickBot="1" x14ac:dyDescent="0.3">
      <c r="A16" s="73" t="s">
        <v>59</v>
      </c>
      <c r="B16" s="88"/>
      <c r="C16" s="88"/>
      <c r="D16" s="75">
        <f>SUM(D13:D15)</f>
        <v>0</v>
      </c>
      <c r="E16" s="77"/>
      <c r="F16" s="7"/>
    </row>
    <row r="17" spans="1:6" x14ac:dyDescent="0.25">
      <c r="A17" s="147" t="s">
        <v>8</v>
      </c>
      <c r="B17" s="148"/>
      <c r="C17" s="148"/>
      <c r="D17" s="148"/>
      <c r="E17" s="149"/>
      <c r="F17" s="7"/>
    </row>
    <row r="18" spans="1:6" x14ac:dyDescent="0.25">
      <c r="A18" s="16" t="s">
        <v>61</v>
      </c>
      <c r="B18" s="96"/>
      <c r="C18" s="97">
        <v>230</v>
      </c>
      <c r="D18" s="58">
        <f>C18*B18</f>
        <v>0</v>
      </c>
      <c r="E18" s="65" t="s">
        <v>60</v>
      </c>
      <c r="F18" s="7"/>
    </row>
    <row r="19" spans="1:6" ht="29.25" x14ac:dyDescent="0.25">
      <c r="A19" s="30" t="s">
        <v>48</v>
      </c>
      <c r="B19" s="102"/>
      <c r="C19" s="103">
        <v>230</v>
      </c>
      <c r="D19" s="58">
        <f t="shared" ref="D19:D37" si="2">B19*C19</f>
        <v>0</v>
      </c>
      <c r="E19" s="31" t="s">
        <v>105</v>
      </c>
    </row>
    <row r="20" spans="1:6" x14ac:dyDescent="0.25">
      <c r="A20" s="30"/>
      <c r="B20" s="102"/>
      <c r="C20" s="103"/>
      <c r="D20" s="58">
        <f t="shared" si="2"/>
        <v>0</v>
      </c>
      <c r="E20" s="31"/>
    </row>
    <row r="21" spans="1:6" ht="15.75" thickBot="1" x14ac:dyDescent="0.3">
      <c r="A21" s="73" t="s">
        <v>6</v>
      </c>
      <c r="B21" s="87"/>
      <c r="C21" s="88"/>
      <c r="D21" s="75">
        <f>SUM(D18:D20)</f>
        <v>0</v>
      </c>
      <c r="E21" s="77"/>
    </row>
    <row r="22" spans="1:6" ht="15.75" thickBot="1" x14ac:dyDescent="0.3">
      <c r="A22" s="154" t="s">
        <v>63</v>
      </c>
      <c r="B22" s="155"/>
      <c r="C22" s="155"/>
      <c r="D22" s="155">
        <f t="shared" si="2"/>
        <v>0</v>
      </c>
      <c r="E22" s="156"/>
    </row>
    <row r="23" spans="1:6" x14ac:dyDescent="0.25">
      <c r="A23" s="147" t="s">
        <v>54</v>
      </c>
      <c r="B23" s="148"/>
      <c r="C23" s="148"/>
      <c r="D23" s="148"/>
      <c r="E23" s="149"/>
    </row>
    <row r="24" spans="1:6" x14ac:dyDescent="0.25">
      <c r="A24" s="16" t="s">
        <v>14</v>
      </c>
      <c r="B24" s="104">
        <v>0</v>
      </c>
      <c r="C24" s="104">
        <v>230</v>
      </c>
      <c r="D24" s="58">
        <f t="shared" si="2"/>
        <v>0</v>
      </c>
      <c r="E24" s="17" t="s">
        <v>62</v>
      </c>
    </row>
    <row r="25" spans="1:6" x14ac:dyDescent="0.25">
      <c r="A25" s="16" t="s">
        <v>27</v>
      </c>
      <c r="B25" s="104"/>
      <c r="C25" s="104">
        <v>230</v>
      </c>
      <c r="D25" s="58">
        <f t="shared" si="2"/>
        <v>0</v>
      </c>
      <c r="E25" s="17"/>
    </row>
    <row r="26" spans="1:6" s="52" customFormat="1" ht="15.75" thickBot="1" x14ac:dyDescent="0.3">
      <c r="A26" s="73" t="s">
        <v>64</v>
      </c>
      <c r="B26" s="88"/>
      <c r="C26" s="88"/>
      <c r="D26" s="74">
        <f t="shared" si="2"/>
        <v>0</v>
      </c>
      <c r="E26" s="76"/>
      <c r="F26" s="9"/>
    </row>
    <row r="27" spans="1:6" x14ac:dyDescent="0.25">
      <c r="A27" s="81" t="s">
        <v>33</v>
      </c>
      <c r="B27" s="85"/>
      <c r="C27" s="85"/>
      <c r="D27" s="82">
        <f t="shared" si="2"/>
        <v>0</v>
      </c>
      <c r="E27" s="83"/>
    </row>
    <row r="28" spans="1:6" x14ac:dyDescent="0.25">
      <c r="A28" s="32" t="s">
        <v>65</v>
      </c>
      <c r="B28" s="102"/>
      <c r="C28" s="103"/>
      <c r="D28" s="58">
        <f t="shared" si="2"/>
        <v>0</v>
      </c>
      <c r="E28" s="33" t="s">
        <v>71</v>
      </c>
    </row>
    <row r="29" spans="1:6" x14ac:dyDescent="0.25">
      <c r="A29" s="16" t="s">
        <v>34</v>
      </c>
      <c r="B29" s="96"/>
      <c r="C29" s="97"/>
      <c r="D29" s="58">
        <f t="shared" si="2"/>
        <v>0</v>
      </c>
      <c r="E29" s="33" t="s">
        <v>71</v>
      </c>
    </row>
    <row r="30" spans="1:6" x14ac:dyDescent="0.25">
      <c r="A30" s="16" t="s">
        <v>15</v>
      </c>
      <c r="B30" s="96"/>
      <c r="C30" s="97"/>
      <c r="D30" s="58">
        <f t="shared" si="2"/>
        <v>0</v>
      </c>
      <c r="E30" s="17"/>
    </row>
    <row r="31" spans="1:6" ht="15.75" thickBot="1" x14ac:dyDescent="0.3">
      <c r="A31" s="73" t="s">
        <v>7</v>
      </c>
      <c r="B31" s="88"/>
      <c r="C31" s="88"/>
      <c r="D31" s="74">
        <f t="shared" si="2"/>
        <v>0</v>
      </c>
      <c r="E31" s="84"/>
    </row>
    <row r="32" spans="1:6" x14ac:dyDescent="0.25">
      <c r="A32" s="147" t="s">
        <v>52</v>
      </c>
      <c r="B32" s="148"/>
      <c r="C32" s="148"/>
      <c r="D32" s="148"/>
      <c r="E32" s="149"/>
    </row>
    <row r="33" spans="1:6" ht="43.5" x14ac:dyDescent="0.25">
      <c r="A33" s="40" t="s">
        <v>69</v>
      </c>
      <c r="B33" s="96"/>
      <c r="C33" s="97"/>
      <c r="D33" s="58">
        <f t="shared" si="2"/>
        <v>0</v>
      </c>
      <c r="E33" s="29" t="s">
        <v>70</v>
      </c>
    </row>
    <row r="34" spans="1:6" ht="15.75" thickBot="1" x14ac:dyDescent="0.3">
      <c r="A34" s="73" t="s">
        <v>53</v>
      </c>
      <c r="B34" s="87"/>
      <c r="C34" s="88"/>
      <c r="D34" s="75">
        <f>SUM(D33)</f>
        <v>0</v>
      </c>
      <c r="E34" s="77"/>
    </row>
    <row r="35" spans="1:6" x14ac:dyDescent="0.25">
      <c r="A35" s="147" t="s">
        <v>55</v>
      </c>
      <c r="B35" s="148"/>
      <c r="C35" s="148"/>
      <c r="D35" s="148"/>
      <c r="E35" s="149"/>
    </row>
    <row r="36" spans="1:6" ht="29.25" x14ac:dyDescent="0.25">
      <c r="A36" s="40" t="s">
        <v>107</v>
      </c>
      <c r="B36" s="96">
        <v>0</v>
      </c>
      <c r="C36" s="97">
        <v>0</v>
      </c>
      <c r="D36" s="58">
        <f>B36*C36</f>
        <v>0</v>
      </c>
      <c r="E36" s="29" t="s">
        <v>73</v>
      </c>
    </row>
    <row r="37" spans="1:6" x14ac:dyDescent="0.25">
      <c r="A37" s="40"/>
      <c r="B37" s="96"/>
      <c r="C37" s="97"/>
      <c r="D37" s="59">
        <f t="shared" si="2"/>
        <v>0</v>
      </c>
      <c r="E37" s="29"/>
    </row>
    <row r="38" spans="1:6" s="52" customFormat="1" ht="15.75" thickBot="1" x14ac:dyDescent="0.3">
      <c r="A38" s="37" t="s">
        <v>56</v>
      </c>
      <c r="B38" s="105">
        <f>SUM(B33:B37)</f>
        <v>0</v>
      </c>
      <c r="C38" s="100"/>
      <c r="D38" s="35"/>
      <c r="E38" s="39"/>
      <c r="F38" s="9"/>
    </row>
    <row r="39" spans="1:6" x14ac:dyDescent="0.25">
      <c r="A39" s="147" t="s">
        <v>2</v>
      </c>
      <c r="B39" s="148"/>
      <c r="C39" s="148"/>
      <c r="D39" s="148"/>
      <c r="E39" s="149"/>
    </row>
    <row r="40" spans="1:6" x14ac:dyDescent="0.25">
      <c r="A40" s="30" t="s">
        <v>100</v>
      </c>
      <c r="B40" s="60"/>
      <c r="C40" s="61"/>
      <c r="D40" s="60">
        <f>C40*B40</f>
        <v>0</v>
      </c>
      <c r="E40" s="31"/>
      <c r="F40" s="7"/>
    </row>
    <row r="41" spans="1:6" x14ac:dyDescent="0.25">
      <c r="A41" s="30" t="s">
        <v>101</v>
      </c>
      <c r="B41" s="60"/>
      <c r="C41" s="61"/>
      <c r="D41" s="60">
        <f t="shared" ref="D41:D42" si="3">C41*B41</f>
        <v>0</v>
      </c>
      <c r="E41" s="31"/>
      <c r="F41" s="7"/>
    </row>
    <row r="42" spans="1:6" x14ac:dyDescent="0.25">
      <c r="A42" s="30" t="s">
        <v>104</v>
      </c>
      <c r="B42" s="60"/>
      <c r="C42" s="61"/>
      <c r="D42" s="60">
        <f t="shared" si="3"/>
        <v>0</v>
      </c>
      <c r="E42" s="31"/>
      <c r="F42" s="7"/>
    </row>
    <row r="43" spans="1:6" x14ac:dyDescent="0.25">
      <c r="A43" s="30" t="s">
        <v>112</v>
      </c>
      <c r="B43" s="60"/>
      <c r="C43" s="61"/>
      <c r="D43" s="60"/>
      <c r="E43" s="31"/>
      <c r="F43" s="7"/>
    </row>
    <row r="44" spans="1:6" x14ac:dyDescent="0.25">
      <c r="A44" s="30"/>
      <c r="B44" s="60"/>
      <c r="C44" s="61"/>
      <c r="D44" s="60"/>
      <c r="E44" s="31"/>
      <c r="F44" s="7"/>
    </row>
    <row r="45" spans="1:6" x14ac:dyDescent="0.25">
      <c r="A45" s="30"/>
      <c r="B45" s="60"/>
      <c r="C45" s="61"/>
      <c r="D45" s="60"/>
      <c r="E45" s="31"/>
      <c r="F45" s="7"/>
    </row>
    <row r="46" spans="1:6" ht="15.75" thickBot="1" x14ac:dyDescent="0.3">
      <c r="A46" s="73" t="s">
        <v>108</v>
      </c>
      <c r="B46" s="75"/>
      <c r="C46" s="74"/>
      <c r="D46" s="75">
        <f>SUM(D40:D45)</f>
        <v>0</v>
      </c>
      <c r="E46" s="84"/>
    </row>
    <row r="47" spans="1:6" x14ac:dyDescent="0.25">
      <c r="A47" s="147" t="s">
        <v>66</v>
      </c>
      <c r="B47" s="148"/>
      <c r="C47" s="148"/>
      <c r="D47" s="148"/>
      <c r="E47" s="149"/>
    </row>
    <row r="48" spans="1:6" x14ac:dyDescent="0.25">
      <c r="A48" s="16" t="s">
        <v>67</v>
      </c>
      <c r="B48" s="58"/>
      <c r="C48" s="59"/>
      <c r="D48" s="60">
        <f t="shared" ref="D48:D50" si="4">C48*B48</f>
        <v>0</v>
      </c>
      <c r="E48" s="29"/>
    </row>
    <row r="49" spans="1:6" x14ac:dyDescent="0.25">
      <c r="A49" s="16"/>
      <c r="B49" s="58"/>
      <c r="C49" s="59"/>
      <c r="D49" s="60">
        <f t="shared" si="4"/>
        <v>0</v>
      </c>
      <c r="E49" s="29"/>
    </row>
    <row r="50" spans="1:6" s="52" customFormat="1" x14ac:dyDescent="0.25">
      <c r="A50" s="66"/>
      <c r="B50" s="61"/>
      <c r="C50" s="61"/>
      <c r="D50" s="60">
        <f t="shared" si="4"/>
        <v>0</v>
      </c>
      <c r="E50" s="115"/>
      <c r="F50" s="9"/>
    </row>
    <row r="51" spans="1:6" s="52" customFormat="1" ht="15.75" thickBot="1" x14ac:dyDescent="0.3">
      <c r="A51" s="73" t="s">
        <v>68</v>
      </c>
      <c r="B51" s="75"/>
      <c r="C51" s="74"/>
      <c r="D51" s="75">
        <f>SUM(D48:D50)</f>
        <v>0</v>
      </c>
      <c r="E51" s="84"/>
      <c r="F51" s="9"/>
    </row>
    <row r="52" spans="1:6" s="52" customFormat="1" ht="32.25" thickBot="1" x14ac:dyDescent="0.3">
      <c r="A52" s="41" t="s">
        <v>26</v>
      </c>
      <c r="B52" s="107"/>
      <c r="C52" s="108">
        <v>230</v>
      </c>
      <c r="D52" s="114">
        <f>C52*B52</f>
        <v>0</v>
      </c>
      <c r="E52" s="43"/>
      <c r="F52" s="9"/>
    </row>
    <row r="53" spans="1:6" s="52" customFormat="1" ht="16.5" thickBot="1" x14ac:dyDescent="0.3">
      <c r="A53" s="41" t="s">
        <v>17</v>
      </c>
      <c r="B53" s="107">
        <f>B52*1.17</f>
        <v>0</v>
      </c>
      <c r="C53" s="108">
        <v>230</v>
      </c>
      <c r="D53" s="114">
        <f>C53*B53</f>
        <v>0</v>
      </c>
      <c r="E53" s="43"/>
      <c r="F53" s="9"/>
    </row>
    <row r="54" spans="1:6" x14ac:dyDescent="0.25">
      <c r="A54" s="8"/>
      <c r="B54" s="109"/>
      <c r="C54" s="106"/>
      <c r="D54" s="63"/>
      <c r="E54" s="62"/>
    </row>
    <row r="55" spans="1:6" ht="15.75" thickBot="1" x14ac:dyDescent="0.3">
      <c r="A55" s="8"/>
      <c r="B55" s="106"/>
      <c r="C55" s="106"/>
      <c r="D55" s="63"/>
      <c r="E55" s="62"/>
    </row>
    <row r="56" spans="1:6" x14ac:dyDescent="0.25">
      <c r="A56" s="20" t="s">
        <v>1</v>
      </c>
      <c r="B56" s="110"/>
      <c r="C56" s="98"/>
      <c r="D56" s="57"/>
      <c r="E56" s="64"/>
    </row>
    <row r="57" spans="1:6" x14ac:dyDescent="0.25">
      <c r="A57" s="23" t="s">
        <v>35</v>
      </c>
      <c r="B57" s="111"/>
      <c r="C57" s="111"/>
      <c r="D57" s="11"/>
      <c r="E57" s="12"/>
    </row>
    <row r="58" spans="1:6" x14ac:dyDescent="0.25">
      <c r="A58" s="23" t="s">
        <v>16</v>
      </c>
      <c r="B58" s="111"/>
      <c r="C58" s="111"/>
      <c r="D58" s="11"/>
      <c r="E58" s="12"/>
    </row>
    <row r="59" spans="1:6" x14ac:dyDescent="0.25">
      <c r="A59" s="24" t="s">
        <v>10</v>
      </c>
      <c r="B59" s="111"/>
      <c r="C59" s="111"/>
      <c r="D59" s="11"/>
      <c r="E59" s="12"/>
    </row>
    <row r="60" spans="1:6" ht="15.75" thickBot="1" x14ac:dyDescent="0.3">
      <c r="A60" s="22" t="s">
        <v>11</v>
      </c>
      <c r="B60" s="112"/>
      <c r="C60" s="112"/>
      <c r="D60" s="14"/>
      <c r="E60" s="15"/>
    </row>
  </sheetData>
  <mergeCells count="10">
    <mergeCell ref="A47:E47"/>
    <mergeCell ref="A32:E32"/>
    <mergeCell ref="A22:E22"/>
    <mergeCell ref="A23:E23"/>
    <mergeCell ref="A35:E35"/>
    <mergeCell ref="A2:E2"/>
    <mergeCell ref="A11:E11"/>
    <mergeCell ref="A12:E12"/>
    <mergeCell ref="A17:E17"/>
    <mergeCell ref="A39:E3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G32"/>
  <sheetViews>
    <sheetView rightToLeft="1" workbookViewId="0">
      <selection activeCell="C9" sqref="C9"/>
    </sheetView>
  </sheetViews>
  <sheetFormatPr defaultColWidth="9" defaultRowHeight="14.25" x14ac:dyDescent="0.2"/>
  <cols>
    <col min="1" max="1" width="12.875" style="26" customWidth="1"/>
    <col min="2" max="2" width="19.5" style="26" customWidth="1"/>
    <col min="3" max="3" width="24.75" style="26" customWidth="1"/>
    <col min="4" max="4" width="9" style="26"/>
    <col min="5" max="5" width="14.875" style="26" customWidth="1"/>
    <col min="6" max="6" width="9" style="26"/>
    <col min="7" max="7" width="49.75" style="26" bestFit="1" customWidth="1"/>
    <col min="8" max="16384" width="9" style="26"/>
  </cols>
  <sheetData>
    <row r="3" spans="1:7" ht="21" thickBot="1" x14ac:dyDescent="0.25">
      <c r="A3" s="124" t="s">
        <v>74</v>
      </c>
      <c r="B3" s="125"/>
      <c r="C3" s="126" t="s">
        <v>84</v>
      </c>
      <c r="D3" s="127"/>
      <c r="E3" s="127"/>
      <c r="F3" s="127"/>
      <c r="G3" s="125"/>
    </row>
    <row r="4" spans="1:7" ht="24" thickBot="1" x14ac:dyDescent="0.25">
      <c r="A4" s="116"/>
      <c r="B4" s="117" t="s">
        <v>75</v>
      </c>
      <c r="C4" s="118"/>
      <c r="D4" s="157"/>
      <c r="E4" s="157"/>
      <c r="F4" s="157"/>
      <c r="G4" s="158"/>
    </row>
    <row r="5" spans="1:7" ht="16.5" thickBot="1" x14ac:dyDescent="0.25">
      <c r="A5" s="128"/>
      <c r="B5" s="139"/>
      <c r="C5" s="139"/>
      <c r="D5" s="140"/>
      <c r="E5" s="140"/>
      <c r="F5" s="140"/>
      <c r="G5" s="141"/>
    </row>
    <row r="6" spans="1:7" ht="16.5" thickBot="1" x14ac:dyDescent="0.25">
      <c r="A6" s="159" t="s">
        <v>93</v>
      </c>
      <c r="B6" s="142"/>
      <c r="C6" s="142"/>
      <c r="D6" s="143"/>
      <c r="E6" s="144" t="s">
        <v>85</v>
      </c>
      <c r="F6" s="144" t="s">
        <v>86</v>
      </c>
      <c r="G6" s="145" t="s">
        <v>1</v>
      </c>
    </row>
    <row r="7" spans="1:7" s="6" customFormat="1" ht="18" x14ac:dyDescent="0.25">
      <c r="A7" s="160"/>
      <c r="B7" s="129" t="s">
        <v>76</v>
      </c>
      <c r="C7" s="130" t="s">
        <v>91</v>
      </c>
      <c r="D7" s="131">
        <v>1</v>
      </c>
      <c r="E7" s="131"/>
      <c r="F7" s="131"/>
      <c r="G7" s="132" t="s">
        <v>87</v>
      </c>
    </row>
    <row r="8" spans="1:7" s="6" customFormat="1" ht="18" x14ac:dyDescent="0.25">
      <c r="A8" s="160"/>
      <c r="B8" s="129" t="s">
        <v>77</v>
      </c>
      <c r="C8" s="130" t="s">
        <v>78</v>
      </c>
      <c r="D8" s="131">
        <v>4</v>
      </c>
      <c r="E8" s="131"/>
      <c r="F8" s="131"/>
      <c r="G8" s="133"/>
    </row>
    <row r="9" spans="1:7" s="6" customFormat="1" ht="18" x14ac:dyDescent="0.25">
      <c r="A9" s="160"/>
      <c r="B9" s="129"/>
      <c r="C9" s="130" t="s">
        <v>88</v>
      </c>
      <c r="D9" s="131">
        <v>1</v>
      </c>
      <c r="E9" s="131"/>
      <c r="F9" s="131"/>
      <c r="G9" s="133"/>
    </row>
    <row r="10" spans="1:7" ht="18" x14ac:dyDescent="0.2">
      <c r="A10" s="160"/>
      <c r="B10" s="129" t="s">
        <v>79</v>
      </c>
      <c r="C10" s="134" t="s">
        <v>92</v>
      </c>
      <c r="D10" s="131">
        <v>100</v>
      </c>
      <c r="E10" s="131"/>
      <c r="F10" s="131">
        <f>D10*E10</f>
        <v>0</v>
      </c>
      <c r="G10" s="119"/>
    </row>
    <row r="11" spans="1:7" ht="18" x14ac:dyDescent="0.2">
      <c r="A11" s="160"/>
      <c r="B11" s="129"/>
      <c r="C11" s="134" t="s">
        <v>94</v>
      </c>
      <c r="D11" s="131">
        <v>100</v>
      </c>
      <c r="E11" s="131"/>
      <c r="F11" s="131">
        <f t="shared" ref="F11:F15" si="0">D11*E11</f>
        <v>0</v>
      </c>
      <c r="G11" s="120"/>
    </row>
    <row r="12" spans="1:7" ht="18" x14ac:dyDescent="0.2">
      <c r="A12" s="160"/>
      <c r="B12" s="129"/>
      <c r="C12" s="134" t="s">
        <v>89</v>
      </c>
      <c r="D12" s="131"/>
      <c r="E12" s="131"/>
      <c r="F12" s="131">
        <f t="shared" si="0"/>
        <v>0</v>
      </c>
      <c r="G12" s="120"/>
    </row>
    <row r="13" spans="1:7" ht="18" x14ac:dyDescent="0.2">
      <c r="A13" s="160"/>
      <c r="B13" s="129"/>
      <c r="C13" s="134" t="s">
        <v>80</v>
      </c>
      <c r="D13" s="131">
        <v>100</v>
      </c>
      <c r="E13" s="131"/>
      <c r="F13" s="131">
        <f t="shared" si="0"/>
        <v>0</v>
      </c>
      <c r="G13" s="120"/>
    </row>
    <row r="14" spans="1:7" ht="18" x14ac:dyDescent="0.2">
      <c r="A14" s="160"/>
      <c r="B14" s="129"/>
      <c r="C14" s="134" t="s">
        <v>90</v>
      </c>
      <c r="D14" s="131">
        <v>100</v>
      </c>
      <c r="E14" s="131"/>
      <c r="F14" s="131">
        <f t="shared" si="0"/>
        <v>0</v>
      </c>
      <c r="G14" s="120"/>
    </row>
    <row r="15" spans="1:7" ht="18" x14ac:dyDescent="0.2">
      <c r="A15" s="160"/>
      <c r="B15" s="129" t="s">
        <v>2</v>
      </c>
      <c r="C15" s="129"/>
      <c r="D15" s="131"/>
      <c r="E15" s="131"/>
      <c r="F15" s="131">
        <f t="shared" si="0"/>
        <v>0</v>
      </c>
      <c r="G15" s="135"/>
    </row>
    <row r="16" spans="1:7" ht="18" x14ac:dyDescent="0.2">
      <c r="A16" s="160"/>
      <c r="B16" s="121" t="s">
        <v>95</v>
      </c>
      <c r="C16" s="121"/>
      <c r="D16" s="131"/>
      <c r="E16" s="131"/>
      <c r="F16" s="131"/>
      <c r="G16" s="135"/>
    </row>
    <row r="17" spans="1:7" ht="18" x14ac:dyDescent="0.2">
      <c r="A17" s="160"/>
      <c r="B17" s="136"/>
      <c r="C17" s="137"/>
      <c r="D17" s="131"/>
      <c r="E17" s="131"/>
      <c r="F17" s="131"/>
      <c r="G17" s="138"/>
    </row>
    <row r="18" spans="1:7" ht="18" x14ac:dyDescent="0.2">
      <c r="A18" s="160"/>
      <c r="B18" s="122" t="s">
        <v>81</v>
      </c>
      <c r="C18" s="122"/>
      <c r="D18" s="131"/>
      <c r="E18" s="131">
        <f>SUM(E8:E17)</f>
        <v>0</v>
      </c>
      <c r="F18" s="131">
        <f>SUM(F8:F17)</f>
        <v>0</v>
      </c>
      <c r="G18" s="138"/>
    </row>
    <row r="19" spans="1:7" ht="18" x14ac:dyDescent="0.2">
      <c r="A19" s="160"/>
      <c r="B19" s="122" t="s">
        <v>82</v>
      </c>
      <c r="C19" s="122"/>
      <c r="D19" s="131"/>
      <c r="E19" s="131"/>
      <c r="F19" s="131"/>
      <c r="G19" s="138"/>
    </row>
    <row r="20" spans="1:7" ht="18.75" thickBot="1" x14ac:dyDescent="0.25">
      <c r="A20" s="161"/>
      <c r="B20" s="123" t="s">
        <v>83</v>
      </c>
      <c r="C20" s="123"/>
      <c r="D20" s="131"/>
      <c r="E20" s="131"/>
      <c r="F20" s="131"/>
      <c r="G20" s="138"/>
    </row>
    <row r="21" spans="1:7" customFormat="1" ht="26.25" customHeight="1" x14ac:dyDescent="0.2"/>
    <row r="32" spans="1:7" s="52" customFormat="1" x14ac:dyDescent="0.2"/>
  </sheetData>
  <mergeCells count="2">
    <mergeCell ref="D4:G4"/>
    <mergeCell ref="A6:A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אילת</vt:lpstr>
      <vt:lpstr>צפון</vt:lpstr>
      <vt:lpstr>חד יומי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Galit</dc:creator>
  <cp:lastModifiedBy>אפרת כהן</cp:lastModifiedBy>
  <cp:lastPrinted>2023-02-21T15:06:35Z</cp:lastPrinted>
  <dcterms:created xsi:type="dcterms:W3CDTF">2017-08-07T18:20:09Z</dcterms:created>
  <dcterms:modified xsi:type="dcterms:W3CDTF">2025-03-05T13:35:11Z</dcterms:modified>
</cp:coreProperties>
</file>