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כריס\טיול מחוזי\2026\"/>
    </mc:Choice>
  </mc:AlternateContent>
  <xr:revisionPtr revIDLastSave="0" documentId="13_ncr:1_{F5FC6C8D-30AC-4EF3-B5ED-7D62237E17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מחזור חרדי" sheetId="2" r:id="rId1"/>
    <sheet name="מחזור כללי" sheetId="1" r:id="rId2"/>
  </sheets>
  <definedNames>
    <definedName name="_xlnm.Print_Area" localSheetId="0">'מחזור חרדי'!$A$1:$E$21</definedName>
    <definedName name="_xlnm.Print_Area" localSheetId="1">'מחזור כללי'!$A$1:$E$23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B18" i="1"/>
  <c r="D14" i="1"/>
  <c r="D21" i="2"/>
  <c r="D20" i="2"/>
  <c r="B16" i="2"/>
  <c r="D16" i="2" s="1"/>
  <c r="D13" i="2"/>
  <c r="D12" i="2"/>
  <c r="D11" i="2"/>
  <c r="D10" i="2"/>
  <c r="D9" i="2"/>
  <c r="D8" i="2"/>
  <c r="D7" i="2"/>
  <c r="D7" i="1"/>
  <c r="D9" i="1"/>
  <c r="D23" i="1"/>
  <c r="B17" i="1"/>
  <c r="D17" i="1" s="1"/>
  <c r="D13" i="1"/>
  <c r="D14" i="2" l="1"/>
  <c r="B22" i="2"/>
  <c r="D10" i="1"/>
  <c r="B24" i="2" l="1"/>
  <c r="B25" i="2" s="1"/>
  <c r="B23" i="2"/>
  <c r="D22" i="1"/>
  <c r="D12" i="1"/>
  <c r="D11" i="1"/>
  <c r="D8" i="1"/>
  <c r="D15" i="1" l="1"/>
  <c r="B24" i="1" s="1"/>
  <c r="B25" i="1" l="1"/>
  <c r="B36" i="1" s="1"/>
  <c r="B38" i="1" s="1"/>
  <c r="B26" i="1"/>
  <c r="B27" i="1" s="1"/>
  <c r="B35" i="1"/>
  <c r="B37" i="1" s="1"/>
</calcChain>
</file>

<file path=xl/sharedStrings.xml><?xml version="1.0" encoding="utf-8"?>
<sst xmlns="http://schemas.openxmlformats.org/spreadsheetml/2006/main" count="86" uniqueCount="40">
  <si>
    <t>מרכיב</t>
  </si>
  <si>
    <t>מחיר שח לפני מע"מ</t>
  </si>
  <si>
    <t>כמות</t>
  </si>
  <si>
    <t>סה"כ שח לפני מע"מ</t>
  </si>
  <si>
    <t xml:space="preserve">פירוט  המרכיב </t>
  </si>
  <si>
    <t xml:space="preserve">מהנדסים על פי הצורך </t>
  </si>
  <si>
    <t>מהנדסים על פי הצורך והחוק</t>
  </si>
  <si>
    <t>שכר הפקה ודמי ניהול</t>
  </si>
  <si>
    <t>סה"כ עלות  שח לפני מע"מ</t>
  </si>
  <si>
    <t>מחיר שח לפני מע"מ למשתתף</t>
  </si>
  <si>
    <t>אומדן כמות*</t>
  </si>
  <si>
    <t xml:space="preserve">סה"כ </t>
  </si>
  <si>
    <t>הערות</t>
  </si>
  <si>
    <t>שם האומן</t>
  </si>
  <si>
    <t xml:space="preserve">שם הספק:                                                                                                                                                                                      </t>
  </si>
  <si>
    <t xml:space="preserve">שם מגיש ההצעה: </t>
  </si>
  <si>
    <t xml:space="preserve">המיקום המוצע: </t>
  </si>
  <si>
    <t>סה"כ עלות למשתתף לפני מע"מ</t>
  </si>
  <si>
    <t>סה"כ עלות למשתתף כולל מע"מ</t>
  </si>
  <si>
    <t>מע"מ</t>
  </si>
  <si>
    <t>יש לפרט כל עלות רלבנטית אחרת. לא ישולם בגין עלות שלא פורטה</t>
  </si>
  <si>
    <t>תאריכים אופציונליים:</t>
  </si>
  <si>
    <t>אבטחה</t>
  </si>
  <si>
    <t>לינה</t>
  </si>
  <si>
    <t>פעילות בערב הראשון</t>
  </si>
  <si>
    <t>עלות הסעה ורישום להסעה</t>
  </si>
  <si>
    <t>הסעות/טיסות +הסעות</t>
  </si>
  <si>
    <t>עלויות פעילויות</t>
  </si>
  <si>
    <t>פעילות ביום השני במהלך היום</t>
  </si>
  <si>
    <t>אתר רישם לטיול</t>
  </si>
  <si>
    <t>ארוחת צהריים וערב ביום הראשון וארוחת בוקר ביום השני</t>
  </si>
  <si>
    <t>ארוחת צהריים ביום השני</t>
  </si>
  <si>
    <t>עלויות קבועות למחזור אחד של מחזור כללי</t>
  </si>
  <si>
    <t>סה"כ עלות כוללת למחזור אחד</t>
  </si>
  <si>
    <t>סה"כ עלות כוללת מע"מ למחזור אחד</t>
  </si>
  <si>
    <t>סה"כ עלות ל 3 מחזורים</t>
  </si>
  <si>
    <t xml:space="preserve">סה"כ עלות כוללת </t>
  </si>
  <si>
    <t xml:space="preserve">סה"כ עלות כוללת מע"מ </t>
  </si>
  <si>
    <t>אחר</t>
  </si>
  <si>
    <t>עלות הסעה וטיסה ורישום להסעה וטיסה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</si>
</sst>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₪-40D]\ * #,##0_ ;_ [$₪-40D]\ * \-#,##0_ ;_ [$₪-40D]\ * &quot;-&quot;_ ;_ @_ "/>
    <numFmt numFmtId="165" formatCode="_ [$₪-40D]\ * #,##0.00_ ;_ [$₪-40D]\ * \-#,##0.00_ ;_ [$₪-40D]\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7" xfId="0" applyFont="1" applyFill="1" applyBorder="1"/>
    <xf numFmtId="0" fontId="3" fillId="2" borderId="8" xfId="0" applyFont="1" applyFill="1" applyBorder="1"/>
    <xf numFmtId="164" fontId="3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right" vertical="center" readingOrder="2"/>
    </xf>
    <xf numFmtId="164" fontId="3" fillId="2" borderId="8" xfId="0" applyNumberFormat="1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5" fillId="0" borderId="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/>
    </xf>
    <xf numFmtId="0" fontId="5" fillId="5" borderId="18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64" fontId="5" fillId="6" borderId="5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 readingOrder="2"/>
    </xf>
    <xf numFmtId="0" fontId="5" fillId="6" borderId="21" xfId="0" applyFont="1" applyFill="1" applyBorder="1" applyAlignment="1">
      <alignment horizontal="right" vertical="center"/>
    </xf>
    <xf numFmtId="164" fontId="5" fillId="6" borderId="22" xfId="0" applyNumberFormat="1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16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0" applyFont="1"/>
    <xf numFmtId="0" fontId="0" fillId="0" borderId="4" xfId="0" applyBorder="1" applyAlignment="1">
      <alignment horizontal="right" vertical="center" readingOrder="2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1" fillId="5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59714-CE9A-4EBA-A7C4-659EC3110532}">
  <sheetPr>
    <pageSetUpPr fitToPage="1"/>
  </sheetPr>
  <dimension ref="A1:F27"/>
  <sheetViews>
    <sheetView rightToLeft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6" sqref="C16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63" t="s">
        <v>14</v>
      </c>
      <c r="B1" s="64"/>
      <c r="C1" s="65"/>
      <c r="D1" s="65"/>
      <c r="E1" s="66"/>
    </row>
    <row r="2" spans="1:5" ht="18" x14ac:dyDescent="0.2">
      <c r="A2" s="67" t="s">
        <v>15</v>
      </c>
      <c r="B2" s="68"/>
      <c r="C2" s="68"/>
      <c r="D2" s="68"/>
      <c r="E2" s="69"/>
    </row>
    <row r="3" spans="1:5" ht="18" x14ac:dyDescent="0.2">
      <c r="A3" s="67" t="s">
        <v>16</v>
      </c>
      <c r="B3" s="68"/>
      <c r="C3" s="68"/>
      <c r="D3" s="68"/>
      <c r="E3" s="69"/>
    </row>
    <row r="4" spans="1:5" ht="18" x14ac:dyDescent="0.2">
      <c r="A4" s="34" t="s">
        <v>21</v>
      </c>
      <c r="B4" s="35"/>
      <c r="C4" s="35"/>
      <c r="D4" s="35"/>
      <c r="E4" s="36"/>
    </row>
    <row r="5" spans="1:5" ht="18" x14ac:dyDescent="0.2">
      <c r="A5" s="70" t="s">
        <v>32</v>
      </c>
      <c r="B5" s="71"/>
      <c r="C5" s="71"/>
      <c r="D5" s="71"/>
      <c r="E5" s="72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37" t="s">
        <v>23</v>
      </c>
      <c r="B7" s="10"/>
      <c r="C7" s="11">
        <v>100</v>
      </c>
      <c r="D7" s="10">
        <f>C7*B7</f>
        <v>0</v>
      </c>
      <c r="E7" s="33" t="s">
        <v>20</v>
      </c>
    </row>
    <row r="8" spans="1:5" ht="28.5" x14ac:dyDescent="0.2">
      <c r="A8" s="21" t="s">
        <v>30</v>
      </c>
      <c r="B8" s="12"/>
      <c r="C8" s="13">
        <v>100</v>
      </c>
      <c r="D8" s="10">
        <f t="shared" ref="D8:D13" si="0">C8*B8</f>
        <v>0</v>
      </c>
      <c r="E8" s="33" t="s">
        <v>20</v>
      </c>
    </row>
    <row r="9" spans="1:5" ht="28.5" x14ac:dyDescent="0.2">
      <c r="A9" s="21" t="s">
        <v>31</v>
      </c>
      <c r="B9" s="12"/>
      <c r="C9" s="13">
        <v>100</v>
      </c>
      <c r="D9" s="10">
        <f t="shared" si="0"/>
        <v>0</v>
      </c>
      <c r="E9" s="33" t="s">
        <v>20</v>
      </c>
    </row>
    <row r="10" spans="1:5" x14ac:dyDescent="0.2">
      <c r="A10" s="22" t="s">
        <v>22</v>
      </c>
      <c r="B10" s="10"/>
      <c r="C10" s="11">
        <v>1</v>
      </c>
      <c r="D10" s="10">
        <f>C10*B10</f>
        <v>0</v>
      </c>
      <c r="E10" s="14"/>
    </row>
    <row r="11" spans="1:5" x14ac:dyDescent="0.2">
      <c r="A11" s="22" t="s">
        <v>5</v>
      </c>
      <c r="B11" s="10"/>
      <c r="C11" s="11">
        <v>1</v>
      </c>
      <c r="D11" s="10">
        <f t="shared" si="0"/>
        <v>0</v>
      </c>
      <c r="E11" s="14" t="s">
        <v>6</v>
      </c>
    </row>
    <row r="12" spans="1:5" ht="28.5" x14ac:dyDescent="0.2">
      <c r="A12" s="22" t="s">
        <v>7</v>
      </c>
      <c r="B12" s="10"/>
      <c r="C12" s="11">
        <v>1</v>
      </c>
      <c r="D12" s="10">
        <f t="shared" si="0"/>
        <v>0</v>
      </c>
      <c r="E12" s="33" t="s">
        <v>20</v>
      </c>
    </row>
    <row r="13" spans="1:5" ht="28.5" x14ac:dyDescent="0.2">
      <c r="A13" s="7" t="s">
        <v>29</v>
      </c>
      <c r="B13" s="10"/>
      <c r="C13" s="11">
        <v>1</v>
      </c>
      <c r="D13" s="10">
        <f t="shared" si="0"/>
        <v>0</v>
      </c>
      <c r="E13" s="33" t="s">
        <v>20</v>
      </c>
    </row>
    <row r="14" spans="1:5" ht="15.75" thickBot="1" x14ac:dyDescent="0.25">
      <c r="A14" s="30" t="s">
        <v>8</v>
      </c>
      <c r="B14" s="29"/>
      <c r="C14" s="31"/>
      <c r="D14" s="29">
        <f>SUM(D7:D13)</f>
        <v>0</v>
      </c>
      <c r="E14" s="32"/>
    </row>
    <row r="15" spans="1:5" ht="18" x14ac:dyDescent="0.2">
      <c r="A15" s="73" t="s">
        <v>26</v>
      </c>
      <c r="B15" s="74"/>
      <c r="C15" s="74"/>
      <c r="D15" s="74"/>
      <c r="E15" s="75"/>
    </row>
    <row r="16" spans="1:5" ht="15" x14ac:dyDescent="0.2">
      <c r="A16" s="23" t="s">
        <v>25</v>
      </c>
      <c r="B16" s="9">
        <f>B15</f>
        <v>0</v>
      </c>
      <c r="C16" s="18"/>
      <c r="D16" s="19">
        <f>B16*C16</f>
        <v>0</v>
      </c>
      <c r="E16" s="20"/>
    </row>
    <row r="17" spans="1:6" ht="15.75" thickBot="1" x14ac:dyDescent="0.25">
      <c r="A17" s="38"/>
      <c r="B17" s="39"/>
      <c r="C17" s="40"/>
      <c r="D17" s="39"/>
      <c r="E17" s="41"/>
    </row>
    <row r="18" spans="1:6" ht="16.5" customHeight="1" x14ac:dyDescent="0.2">
      <c r="A18" s="73" t="s">
        <v>27</v>
      </c>
      <c r="B18" s="74"/>
      <c r="C18" s="74"/>
      <c r="D18" s="74"/>
      <c r="E18" s="75"/>
    </row>
    <row r="19" spans="1:6" ht="15" x14ac:dyDescent="0.2">
      <c r="A19" s="15" t="s">
        <v>13</v>
      </c>
      <c r="B19" s="16" t="s">
        <v>9</v>
      </c>
      <c r="C19" s="16" t="s">
        <v>10</v>
      </c>
      <c r="D19" s="8" t="s">
        <v>11</v>
      </c>
      <c r="E19" s="17" t="s">
        <v>12</v>
      </c>
    </row>
    <row r="20" spans="1:6" ht="15" x14ac:dyDescent="0.2">
      <c r="A20" s="23" t="s">
        <v>24</v>
      </c>
      <c r="B20" s="9"/>
      <c r="C20" s="18">
        <v>1</v>
      </c>
      <c r="D20" s="19">
        <f>B20*C20</f>
        <v>0</v>
      </c>
      <c r="E20" s="20"/>
    </row>
    <row r="21" spans="1:6" ht="15.75" thickBot="1" x14ac:dyDescent="0.25">
      <c r="A21" s="42" t="s">
        <v>28</v>
      </c>
      <c r="B21" s="43"/>
      <c r="C21" s="44">
        <v>1</v>
      </c>
      <c r="D21" s="19">
        <f>B21*C21</f>
        <v>0</v>
      </c>
      <c r="E21" s="45"/>
    </row>
    <row r="22" spans="1:6" ht="15.75" thickBot="1" x14ac:dyDescent="0.3">
      <c r="A22" s="24" t="s">
        <v>33</v>
      </c>
      <c r="B22" s="51">
        <f>D20+D21+D16+SUM(D7:D13)</f>
        <v>0</v>
      </c>
      <c r="C22" s="52"/>
      <c r="D22" s="52"/>
      <c r="E22" s="53"/>
      <c r="F22" s="5"/>
    </row>
    <row r="23" spans="1:6" ht="15.75" thickBot="1" x14ac:dyDescent="0.3">
      <c r="A23" s="25" t="s">
        <v>34</v>
      </c>
      <c r="B23" s="54">
        <f>B22*$B$27</f>
        <v>0</v>
      </c>
      <c r="C23" s="55"/>
      <c r="D23" s="55"/>
      <c r="E23" s="56"/>
      <c r="F23" s="5"/>
    </row>
    <row r="24" spans="1:6" ht="15.75" thickBot="1" x14ac:dyDescent="0.3">
      <c r="A24" s="24" t="s">
        <v>17</v>
      </c>
      <c r="B24" s="57">
        <f>B22/C7</f>
        <v>0</v>
      </c>
      <c r="C24" s="58"/>
      <c r="D24" s="58"/>
      <c r="E24" s="59"/>
    </row>
    <row r="25" spans="1:6" ht="15.75" thickBot="1" x14ac:dyDescent="0.3">
      <c r="A25" s="26" t="s">
        <v>18</v>
      </c>
      <c r="B25" s="60">
        <f>B24*1.17</f>
        <v>0</v>
      </c>
      <c r="C25" s="61"/>
      <c r="D25" s="61"/>
      <c r="E25" s="62"/>
    </row>
    <row r="26" spans="1:6" ht="15" thickBot="1" x14ac:dyDescent="0.25">
      <c r="D26" s="5"/>
    </row>
    <row r="27" spans="1:6" ht="15" thickBot="1" x14ac:dyDescent="0.25">
      <c r="A27" s="28" t="s">
        <v>19</v>
      </c>
      <c r="B27" s="27">
        <v>1.18</v>
      </c>
      <c r="D27" s="6"/>
    </row>
  </sheetData>
  <mergeCells count="10">
    <mergeCell ref="B22:E22"/>
    <mergeCell ref="B23:E23"/>
    <mergeCell ref="B24:E24"/>
    <mergeCell ref="B25:E25"/>
    <mergeCell ref="A1:E1"/>
    <mergeCell ref="A2:E2"/>
    <mergeCell ref="A3:E3"/>
    <mergeCell ref="A5:E5"/>
    <mergeCell ref="A15:E15"/>
    <mergeCell ref="A18:E1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rightToLeft="1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0" sqref="C10"/>
    </sheetView>
  </sheetViews>
  <sheetFormatPr defaultRowHeight="14.25" x14ac:dyDescent="0.2"/>
  <cols>
    <col min="1" max="1" width="25.75" customWidth="1"/>
    <col min="2" max="2" width="24.125" bestFit="1" customWidth="1"/>
    <col min="3" max="3" width="14.875" bestFit="1" customWidth="1"/>
    <col min="4" max="4" width="12.875" customWidth="1"/>
    <col min="5" max="5" width="29.5" customWidth="1"/>
    <col min="6" max="7" width="13" bestFit="1" customWidth="1"/>
    <col min="8" max="8" width="9.375" bestFit="1" customWidth="1"/>
  </cols>
  <sheetData>
    <row r="1" spans="1:5" ht="18" customHeight="1" x14ac:dyDescent="0.2">
      <c r="A1" s="63" t="s">
        <v>14</v>
      </c>
      <c r="B1" s="64"/>
      <c r="C1" s="65"/>
      <c r="D1" s="65"/>
      <c r="E1" s="66"/>
    </row>
    <row r="2" spans="1:5" ht="18" x14ac:dyDescent="0.2">
      <c r="A2" s="67" t="s">
        <v>15</v>
      </c>
      <c r="B2" s="68"/>
      <c r="C2" s="68"/>
      <c r="D2" s="68"/>
      <c r="E2" s="69"/>
    </row>
    <row r="3" spans="1:5" ht="18" x14ac:dyDescent="0.2">
      <c r="A3" s="67" t="s">
        <v>16</v>
      </c>
      <c r="B3" s="68"/>
      <c r="C3" s="68"/>
      <c r="D3" s="68"/>
      <c r="E3" s="69"/>
    </row>
    <row r="4" spans="1:5" ht="18" x14ac:dyDescent="0.2">
      <c r="A4" s="34" t="s">
        <v>21</v>
      </c>
      <c r="B4" s="35"/>
      <c r="C4" s="35"/>
      <c r="D4" s="35"/>
      <c r="E4" s="36"/>
    </row>
    <row r="5" spans="1:5" ht="18" x14ac:dyDescent="0.2">
      <c r="A5" s="70" t="s">
        <v>32</v>
      </c>
      <c r="B5" s="71"/>
      <c r="C5" s="71"/>
      <c r="D5" s="71"/>
      <c r="E5" s="72"/>
    </row>
    <row r="6" spans="1:5" ht="30" x14ac:dyDescent="0.25">
      <c r="A6" s="1" t="s">
        <v>0</v>
      </c>
      <c r="B6" s="2" t="s">
        <v>1</v>
      </c>
      <c r="C6" s="2" t="s">
        <v>2</v>
      </c>
      <c r="D6" s="3" t="s">
        <v>3</v>
      </c>
      <c r="E6" s="4" t="s">
        <v>4</v>
      </c>
    </row>
    <row r="7" spans="1:5" ht="28.5" x14ac:dyDescent="0.2">
      <c r="A7" s="37" t="s">
        <v>23</v>
      </c>
      <c r="B7" s="10"/>
      <c r="C7" s="11">
        <v>300</v>
      </c>
      <c r="D7" s="10">
        <f>C7*B7</f>
        <v>0</v>
      </c>
      <c r="E7" s="33" t="s">
        <v>20</v>
      </c>
    </row>
    <row r="8" spans="1:5" ht="28.5" x14ac:dyDescent="0.2">
      <c r="A8" s="21" t="s">
        <v>30</v>
      </c>
      <c r="B8" s="12"/>
      <c r="C8" s="13">
        <v>300</v>
      </c>
      <c r="D8" s="10">
        <f t="shared" ref="D8:D14" si="0">C8*B8</f>
        <v>0</v>
      </c>
      <c r="E8" s="33" t="s">
        <v>20</v>
      </c>
    </row>
    <row r="9" spans="1:5" ht="28.5" x14ac:dyDescent="0.2">
      <c r="A9" s="21" t="s">
        <v>31</v>
      </c>
      <c r="B9" s="12"/>
      <c r="C9" s="13">
        <v>300</v>
      </c>
      <c r="D9" s="10">
        <f t="shared" si="0"/>
        <v>0</v>
      </c>
      <c r="E9" s="33" t="s">
        <v>20</v>
      </c>
    </row>
    <row r="10" spans="1:5" x14ac:dyDescent="0.2">
      <c r="A10" s="22" t="s">
        <v>22</v>
      </c>
      <c r="B10" s="10"/>
      <c r="C10" s="11">
        <v>1</v>
      </c>
      <c r="D10" s="10">
        <f>C10*B10</f>
        <v>0</v>
      </c>
      <c r="E10" s="14"/>
    </row>
    <row r="11" spans="1:5" x14ac:dyDescent="0.2">
      <c r="A11" s="22" t="s">
        <v>5</v>
      </c>
      <c r="B11" s="10"/>
      <c r="C11" s="11">
        <v>1</v>
      </c>
      <c r="D11" s="10">
        <f t="shared" si="0"/>
        <v>0</v>
      </c>
      <c r="E11" s="14" t="s">
        <v>6</v>
      </c>
    </row>
    <row r="12" spans="1:5" ht="28.5" x14ac:dyDescent="0.2">
      <c r="A12" s="22" t="s">
        <v>7</v>
      </c>
      <c r="B12" s="10"/>
      <c r="C12" s="11">
        <v>1</v>
      </c>
      <c r="D12" s="10">
        <f t="shared" si="0"/>
        <v>0</v>
      </c>
      <c r="E12" s="33" t="s">
        <v>20</v>
      </c>
    </row>
    <row r="13" spans="1:5" ht="28.5" x14ac:dyDescent="0.2">
      <c r="A13" s="7" t="s">
        <v>29</v>
      </c>
      <c r="B13" s="10"/>
      <c r="C13" s="11">
        <v>1</v>
      </c>
      <c r="D13" s="10">
        <f t="shared" si="0"/>
        <v>0</v>
      </c>
      <c r="E13" s="33" t="s">
        <v>20</v>
      </c>
    </row>
    <row r="14" spans="1:5" ht="28.5" x14ac:dyDescent="0.2">
      <c r="A14" s="47" t="s">
        <v>38</v>
      </c>
      <c r="B14" s="48"/>
      <c r="C14" s="49">
        <v>1</v>
      </c>
      <c r="D14" s="48">
        <f t="shared" si="0"/>
        <v>0</v>
      </c>
      <c r="E14" s="33" t="s">
        <v>20</v>
      </c>
    </row>
    <row r="15" spans="1:5" ht="15.75" thickBot="1" x14ac:dyDescent="0.25">
      <c r="A15" s="30" t="s">
        <v>8</v>
      </c>
      <c r="B15" s="29"/>
      <c r="C15" s="31"/>
      <c r="D15" s="29">
        <f>SUM(D7:D14)</f>
        <v>0</v>
      </c>
      <c r="E15" s="32"/>
    </row>
    <row r="16" spans="1:5" ht="18" x14ac:dyDescent="0.2">
      <c r="A16" s="73" t="s">
        <v>26</v>
      </c>
      <c r="B16" s="74"/>
      <c r="C16" s="74"/>
      <c r="D16" s="74"/>
      <c r="E16" s="75"/>
    </row>
    <row r="17" spans="1:6" ht="15" x14ac:dyDescent="0.2">
      <c r="A17" s="23" t="s">
        <v>25</v>
      </c>
      <c r="B17" s="9">
        <f>B16</f>
        <v>0</v>
      </c>
      <c r="C17" s="18">
        <v>0</v>
      </c>
      <c r="D17" s="19">
        <f>B17*C17</f>
        <v>0</v>
      </c>
      <c r="E17" s="20"/>
    </row>
    <row r="18" spans="1:6" ht="30" x14ac:dyDescent="0.2">
      <c r="A18" s="23" t="s">
        <v>39</v>
      </c>
      <c r="B18" s="9">
        <f>B17</f>
        <v>0</v>
      </c>
      <c r="C18" s="18">
        <v>0</v>
      </c>
      <c r="D18" s="19">
        <f>B18*C18</f>
        <v>0</v>
      </c>
      <c r="E18" s="50"/>
    </row>
    <row r="19" spans="1:6" ht="15.75" thickBot="1" x14ac:dyDescent="0.25">
      <c r="A19" s="38"/>
      <c r="B19" s="39"/>
      <c r="C19" s="40"/>
      <c r="D19" s="39"/>
      <c r="E19" s="41"/>
    </row>
    <row r="20" spans="1:6" ht="16.5" customHeight="1" x14ac:dyDescent="0.2">
      <c r="A20" s="73" t="s">
        <v>27</v>
      </c>
      <c r="B20" s="74"/>
      <c r="C20" s="74"/>
      <c r="D20" s="74"/>
      <c r="E20" s="75"/>
    </row>
    <row r="21" spans="1:6" ht="15" x14ac:dyDescent="0.2">
      <c r="A21" s="15" t="s">
        <v>13</v>
      </c>
      <c r="B21" s="16" t="s">
        <v>9</v>
      </c>
      <c r="C21" s="16" t="s">
        <v>10</v>
      </c>
      <c r="D21" s="8" t="s">
        <v>11</v>
      </c>
      <c r="E21" s="17" t="s">
        <v>12</v>
      </c>
    </row>
    <row r="22" spans="1:6" ht="15" x14ac:dyDescent="0.2">
      <c r="A22" s="23" t="s">
        <v>24</v>
      </c>
      <c r="B22" s="9"/>
      <c r="C22" s="18">
        <v>1</v>
      </c>
      <c r="D22" s="19">
        <f>B22*C22</f>
        <v>0</v>
      </c>
      <c r="E22" s="20"/>
    </row>
    <row r="23" spans="1:6" ht="15.75" thickBot="1" x14ac:dyDescent="0.25">
      <c r="A23" s="42" t="s">
        <v>28</v>
      </c>
      <c r="B23" s="43"/>
      <c r="C23" s="44">
        <v>1</v>
      </c>
      <c r="D23" s="19">
        <f>B23*C23</f>
        <v>0</v>
      </c>
      <c r="E23" s="45"/>
    </row>
    <row r="24" spans="1:6" ht="15.75" thickBot="1" x14ac:dyDescent="0.3">
      <c r="A24" s="24" t="s">
        <v>33</v>
      </c>
      <c r="B24" s="51">
        <f>D22+D23+D17+D15</f>
        <v>0</v>
      </c>
      <c r="C24" s="52"/>
      <c r="D24" s="52"/>
      <c r="E24" s="53"/>
      <c r="F24" s="5"/>
    </row>
    <row r="25" spans="1:6" ht="15.75" thickBot="1" x14ac:dyDescent="0.3">
      <c r="A25" s="25" t="s">
        <v>34</v>
      </c>
      <c r="B25" s="54">
        <f>B24*$B$29</f>
        <v>0</v>
      </c>
      <c r="C25" s="55"/>
      <c r="D25" s="55"/>
      <c r="E25" s="56"/>
      <c r="F25" s="5"/>
    </row>
    <row r="26" spans="1:6" ht="15.75" thickBot="1" x14ac:dyDescent="0.3">
      <c r="A26" s="24" t="s">
        <v>17</v>
      </c>
      <c r="B26" s="57">
        <f>B24/C7</f>
        <v>0</v>
      </c>
      <c r="C26" s="58"/>
      <c r="D26" s="58"/>
      <c r="E26" s="59"/>
    </row>
    <row r="27" spans="1:6" ht="15.75" thickBot="1" x14ac:dyDescent="0.3">
      <c r="A27" s="26" t="s">
        <v>18</v>
      </c>
      <c r="B27" s="60">
        <f>B26*1.17</f>
        <v>0</v>
      </c>
      <c r="C27" s="61"/>
      <c r="D27" s="61"/>
      <c r="E27" s="62"/>
    </row>
    <row r="28" spans="1:6" x14ac:dyDescent="0.2">
      <c r="D28" s="5"/>
    </row>
    <row r="29" spans="1:6" ht="15" thickBot="1" x14ac:dyDescent="0.25">
      <c r="A29" s="28" t="s">
        <v>19</v>
      </c>
      <c r="B29" s="27">
        <v>1.18</v>
      </c>
      <c r="D29" s="6"/>
    </row>
    <row r="33" spans="1:5" ht="15" x14ac:dyDescent="0.25">
      <c r="A33" s="46" t="s">
        <v>35</v>
      </c>
    </row>
    <row r="34" spans="1:5" ht="15" thickBot="1" x14ac:dyDescent="0.25"/>
    <row r="35" spans="1:5" ht="15.75" thickBot="1" x14ac:dyDescent="0.3">
      <c r="A35" s="24" t="s">
        <v>36</v>
      </c>
      <c r="B35" s="51">
        <f>B24*3</f>
        <v>0</v>
      </c>
      <c r="C35" s="52"/>
      <c r="D35" s="52"/>
      <c r="E35" s="53"/>
    </row>
    <row r="36" spans="1:5" ht="15.75" thickBot="1" x14ac:dyDescent="0.3">
      <c r="A36" s="25" t="s">
        <v>37</v>
      </c>
      <c r="B36" s="54">
        <f>B25*3</f>
        <v>0</v>
      </c>
      <c r="C36" s="55"/>
      <c r="D36" s="55"/>
      <c r="E36" s="56"/>
    </row>
    <row r="37" spans="1:5" ht="15.75" thickBot="1" x14ac:dyDescent="0.3">
      <c r="A37" s="24" t="s">
        <v>17</v>
      </c>
      <c r="B37" s="57">
        <f>B35/(400*3)</f>
        <v>0</v>
      </c>
      <c r="C37" s="58"/>
      <c r="D37" s="58"/>
      <c r="E37" s="59"/>
    </row>
    <row r="38" spans="1:5" ht="15.75" thickBot="1" x14ac:dyDescent="0.3">
      <c r="A38" s="26" t="s">
        <v>18</v>
      </c>
      <c r="B38" s="60">
        <f>B36/(400*3)</f>
        <v>0</v>
      </c>
      <c r="C38" s="61"/>
      <c r="D38" s="61"/>
      <c r="E38" s="62"/>
    </row>
  </sheetData>
  <mergeCells count="14">
    <mergeCell ref="A1:E1"/>
    <mergeCell ref="A2:E2"/>
    <mergeCell ref="A3:E3"/>
    <mergeCell ref="A5:E5"/>
    <mergeCell ref="A16:E16"/>
    <mergeCell ref="B35:E35"/>
    <mergeCell ref="B36:E36"/>
    <mergeCell ref="B37:E37"/>
    <mergeCell ref="B38:E38"/>
    <mergeCell ref="A20:E20"/>
    <mergeCell ref="B26:E26"/>
    <mergeCell ref="B27:E27"/>
    <mergeCell ref="B24:E24"/>
    <mergeCell ref="B25:E2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מחזור חרדי</vt:lpstr>
      <vt:lpstr>מחזור כללי</vt:lpstr>
      <vt:lpstr>'מחזור חרדי'!WPrint_Area_W</vt:lpstr>
      <vt:lpstr>'מחזור כללי'!WPrint_Area_W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mor_mo</dc:creator>
  <cp:lastModifiedBy>קריסטינה סויפר</cp:lastModifiedBy>
  <cp:lastPrinted>2021-10-25T16:56:47Z</cp:lastPrinted>
  <dcterms:created xsi:type="dcterms:W3CDTF">2021-10-24T09:19:23Z</dcterms:created>
  <dcterms:modified xsi:type="dcterms:W3CDTF">2025-12-15T12:08:54Z</dcterms:modified>
</cp:coreProperties>
</file>