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אגף רכש ובתי חולים\רכש ציוד וחומרים\תחומים ומסמכי רפרנטים\רפואי\זיוה שגן\חבישה מורכבת\תהליך חבישה 2024\בקשות להצעות מחיר\רכש מגוון חבישות  מורכבת-2\"/>
    </mc:Choice>
  </mc:AlternateContent>
  <bookViews>
    <workbookView xWindow="-120" yWindow="-120" windowWidth="25440" windowHeight="15396"/>
  </bookViews>
  <sheets>
    <sheet name="גיליון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K20" i="1"/>
  <c r="K19" i="1"/>
  <c r="K18" i="1"/>
  <c r="K17" i="1"/>
  <c r="K13" i="1"/>
  <c r="K12" i="1"/>
  <c r="K11" i="1"/>
  <c r="K10" i="1"/>
  <c r="K9" i="1"/>
  <c r="K8" i="1"/>
  <c r="K7" i="1"/>
  <c r="K6" i="1"/>
</calcChain>
</file>

<file path=xl/sharedStrings.xml><?xml version="1.0" encoding="utf-8"?>
<sst xmlns="http://schemas.openxmlformats.org/spreadsheetml/2006/main" count="84" uniqueCount="74">
  <si>
    <t xml:space="preserve">קטגוריה </t>
  </si>
  <si>
    <t>חומר</t>
  </si>
  <si>
    <t>מוצר לדוגמא</t>
  </si>
  <si>
    <t>מפרט מבוקש</t>
  </si>
  <si>
    <t>גדלים</t>
  </si>
  <si>
    <t>שם מוצר</t>
  </si>
  <si>
    <t>ייצרן</t>
  </si>
  <si>
    <t>קוד ירפא</t>
  </si>
  <si>
    <t>מקט ייצרן</t>
  </si>
  <si>
    <t xml:space="preserve">מחיר לאריזה לפני מע"מ </t>
  </si>
  <si>
    <t>מטבע מחיר</t>
  </si>
  <si>
    <t>10*10</t>
  </si>
  <si>
    <t>10*20</t>
  </si>
  <si>
    <t>בקשה להצעות מחיר למגוון חבישות מורכבת -   2</t>
  </si>
  <si>
    <t>אלגינט +יוני כסף</t>
  </si>
  <si>
    <t>חבישה מכילה קלציום אלגינט ויוני כסף לטיפול בפצעים . פצעים קשי ריפוי- כיבים, פצעי לחץ, פצעים כרוניים , מזוהמים ומפרישים</t>
  </si>
  <si>
    <t>אלגינט ללא יוני כסף</t>
  </si>
  <si>
    <t xml:space="preserve">חבישת אלגינט מכילה אצות ים </t>
  </si>
  <si>
    <t xml:space="preserve"> הידרוקולואידית</t>
  </si>
  <si>
    <t>חבישה הידרוקולואית</t>
  </si>
  <si>
    <t xml:space="preserve">חבישת קולגן </t>
  </si>
  <si>
    <t>קולגן+ יוני כסף</t>
  </si>
  <si>
    <t>קולגן+יוני כסף</t>
  </si>
  <si>
    <t>חבישה עם רפידת קולגן ויוני כסף,סטרילית,  אנטי-מיקרוביאלי , שומרת על לחות, היווצרות רקמת גרנולציה, אפיתל וריפוי פצעים מיטבי, לשימוש בפצעים בשלבי גרנולציה עם  נוכחות זיהום קל (עמוקים/שטחיים), מעודד סגירת פצע. מידת 2*28 ס"מ,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</si>
  <si>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חבישה עם פחם+יוני כסף</t>
  </si>
  <si>
    <t>הידרופייבר</t>
  </si>
  <si>
    <t>חבישה  לספיגת הפרשות המיועדת לטיפול בכיבים סוכרתיים ווסקולריים, פצעי לחץ    (דרגה 2-4), פצעים טראומטיים, סרטניים בעלי הפרשה בינונית עד גבוהה</t>
  </si>
  <si>
    <t>הידרופייבר +יוני כסף</t>
  </si>
  <si>
    <t>15*15</t>
  </si>
  <si>
    <t xml:space="preserve">5*5 </t>
  </si>
  <si>
    <t>11*11</t>
  </si>
  <si>
    <t>חבישה מכילה קולגן טבעי 100% , מספקת חלבון לזירוז תהליכי הריפוי, ניתנת לגזירה,  מעודדת לחות בפצע, מיועדת לפצעים בשלבי גרנולציה ללא נוכחות זיהום(עמוקים/שטחיים) ומעודד סגירת פצע מידת חבישה 5* 5 ס"מ, 28 ,123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</si>
  <si>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קולגן 28</t>
  </si>
  <si>
    <t>קולגן 123</t>
  </si>
  <si>
    <t>קולגן- ללא יוני כסף</t>
  </si>
  <si>
    <t>28*2/  5*5</t>
  </si>
  <si>
    <t>חבישה מכילה פחם פעיל, יוני כסף וניילון. 
אנטיבקטרייאלית,  חבישה סופחת ריחות אנטיבקטריאלית, מידת החבישה 10*10 ס"מ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</si>
  <si>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PROMOGRAN PRISMA 28CMX2</t>
  </si>
  <si>
    <t xml:space="preserve">חבישה פחם פעיל </t>
  </si>
  <si>
    <t>AQUACEL EX. 10X10 (10)</t>
  </si>
  <si>
    <t>AQUACEL AG+EX.10X10</t>
  </si>
  <si>
    <t xml:space="preserve"> SILVERCEL HYDR.DRE</t>
  </si>
  <si>
    <t>חבישת פחם ללא יוני כסף וללא שוליים דביקים</t>
  </si>
  <si>
    <t xml:space="preserve">דק  HYDROCOLL 3 THIN  </t>
  </si>
  <si>
    <t xml:space="preserve">  BIOPAD COLLAGEN</t>
  </si>
  <si>
    <t xml:space="preserve">  PROMOGRAN 28CM</t>
  </si>
  <si>
    <t>PROMOGRAN 123CM</t>
  </si>
  <si>
    <t>ACTISORB PLUS</t>
  </si>
  <si>
    <t>CARBOFLEX</t>
  </si>
  <si>
    <t xml:space="preserve">
HYDROCOLL 3  </t>
  </si>
  <si>
    <t>חבישה מכילה אלגינט ויוני כסף אנטיבקטריאלי, ללא שוליים, בעלת יכולת ספיגת הפרשות מרובות, אינה נדבקת לרקמות המתחדשות במיטת הפצע וניתנת להסרה א-טראומטית, ללא פגיעה בגרנולציה ואפיטליזציה,ניתנת לגזירה,  גודל 11*11 (סטייה עד 1 ס"מ לכל כיוון), כל יחידת חבישה הינה סטרילית וארוזה בנפרד, תוקף מינימלי הינו 12 חודשים מיום האספקה למכבי,  תוקף מוטבע על כל אריזה נפרדת כולל אריזה כללית.</t>
  </si>
  <si>
    <t>הטרייה הידרוליטית , חבישה מכילה הידרוקולואיד עם שכבת פוליאוריטן , סטרילית ,  למניעת פצעי לחץ, טיפול בצלקות, משרה  לחות על הפצע ומונעת הדבקות החבישה למיטת הפצע, מתאים לפצעים אקוטיים וכרוניים בשלב הגרנולציה, מתאים לפצעים בעלי הפרשות בכמות קלה עד בינונית.
מתאימה לטיפול בפצעי לחץ וכוויות עד דרגה שניה, לשפשופים ולהשטחת צלקות, מעודדת הטרייה ושומרת על סביבה לחה. מידת החבישה 10*10, 15*15 (סטייה עד 1ס"מ לכל כייון) עבה ודק. כל יחידת חבישה הינה סטרילית וארוזה בנפרד,  תוקף מינימלי הינו 12 חודשים מיום האספקה למכבי, תוקף מוטבע על כל אריזה נפרדת כולל אריזה כללית.</t>
  </si>
  <si>
    <t>חבישה מכילה פחם פעיל, 
אנטיבקטרייאלית,  חבישה סופחת ריחות , אנטיבקטריאלית, מידת החבישה 10*10 ס"מ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</si>
  <si>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חבישה סטרילית ללא שוליים דביקים המכילה  סיבי  עם יוני כסף , חבישה סופחות, מתאימה לטיפול בפצעים מזוהמים ומפרישים, לטיפול בכיבים סוכרתיים ווסקולריים, פצעי לחץ(דרגה 2-4 ), פצעים טראומטיים, סרטניים בעלי הפרשה בינונית עד מרובה. 
גודל המבוקש 10*10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</si>
  <si>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חבישה סטרילית ללא שוליים דביקים המכילה  חבישה סופחת בעלת כושר ספיגה בינונית עד גבוה. שומרת על לחות במיטת הפצע, אינה נדבקת ובעלת יכולת הסרה אטראומטית.
בעלת כושר נעילת הנוזלים/ההפרשות בתוך החבישה . מגנה על עור בשולי הפצע ואינה גורמת מצרציה. 
גודל המבוקש 10*10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</si>
  <si>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חבישת  אלגינת עם אצות סופחת הפרשות, מפחיתה דימום, מונע זיהומים , סטרילית , מיועדת לטיפול בפצעים עמוקים ושטחיים, מפרישים, בשלבי גרנולציה לעידוד סגירה ולספיחת הפרשות. מכילה סידן אלגינט ונתרן אלגינט, ניתנת לגזירה. מידת חבישה 10*10, 10*20 ,  גליל שרוך חבישה,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</si>
  <si>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גליל שרוך</t>
  </si>
  <si>
    <t xml:space="preserve">SORBALGON </t>
  </si>
  <si>
    <t>ALGIVON 10X10</t>
  </si>
  <si>
    <t xml:space="preserve">אומדן כמות שנתית ביחידות </t>
  </si>
  <si>
    <t>אומדן כמות שנתית בחבילות</t>
  </si>
  <si>
    <t>כמות יחידות באריזה</t>
  </si>
  <si>
    <t xml:space="preserve">חבישת אלגינט עם 100% דבש מאנוקה, החבישה שומרת על סביבת פצע לחה המעודדת ריפוי פצע, ומסייעת ביעילות בהטריה ובהסרת רקמה נמקית מהפצע.
החבישה מפחיתה או מחסלת ריחות הנובעים מפתעים בעלי ריח רע, סופגת הפרשות ומאריכה את משך השהייה של דבש מנוקההחבישה ניתנת לשימוש על פני כל סוגי הפצעים לרבות פצעים שטחיים, פצעים בעובי חלקו או מלא, פצעים עם רקמה נמקית, פצעים נקרוטיים כגון פצעי לחץ,כיבים ברגליים, פצעים ניתוחיים, כוויות אחרי השתלה, גידולים מכויבי ופצעים מזוהמים.גודל המבוקש 10*10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
</t>
  </si>
  <si>
    <t>חבישת גזה ווזלין עם יוני כסף</t>
  </si>
  <si>
    <t xml:space="preserve">  ATRAUMAN AG</t>
  </si>
  <si>
    <t>אלגנט עם דבש רפואי</t>
  </si>
  <si>
    <t xml:space="preserve">תחבושת אלגינט מוספגת ב-100% דבשרפואי </t>
  </si>
  <si>
    <t xml:space="preserve">רשת דבש רפואי  </t>
  </si>
  <si>
    <t>דבש רפואי</t>
  </si>
  <si>
    <t>ACTILITE 10X10</t>
  </si>
  <si>
    <t xml:space="preserve"> רשת ויסקוזה קלה מצופה בדבש רפואי סינטטי, אנטיבקטריאלי ושמן מנוקה, מגנה על הפצע, לקדם ריפוי ולאפשר מעבר של אקסודאט,אנטיבקטריאלית תוך קידום סביבת ריפוי פצעים הלחים. מתאים לכל סוגי הפצעים חתכים, שפשופים, כוויות, פצעי ניתוח, כיבי רגליים, פצעי לחץ, כיבי סוכרת ופצעים נגועים</t>
  </si>
  <si>
    <t>חבישה גזה פארפין/זאלין עם יוני כסף מיועדת לטיפול בפצעים מזוהמים,  חבישה מונעת דבקות במיטת הפצע.חבישה המאפשר להפרשות לעבור לחבישה סופגת הנמצאת מעליה - מנגנון המאפשר ניקוי ומונע מסרציה והידבקות לפצע , אינה נדבקת לפצע, מעודדת גרנולציה ואפיתליזציה.
  גדלים 10*10, 10*20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</si>
  <si>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פחם+יוני כסף- ללא שוליים דביקים</t>
  </si>
  <si>
    <t xml:space="preserve">רשת אנטי בקטרייאלי +יוני כסף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</si>
</sst>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6" x14ac:knownFonts="1">
    <font>
      <sz val="11"/>
      <color theme="1"/>
      <name val="Arial"/>
      <family val="2"/>
      <charset val="177"/>
      <scheme val="minor"/>
    </font>
    <font>
      <b/>
      <sz val="14"/>
      <color theme="1"/>
      <name val="Arial"/>
      <family val="2"/>
      <scheme val="minor"/>
    </font>
    <font>
      <sz val="11"/>
      <name val="Arial"/>
      <family val="2"/>
      <charset val="177"/>
      <scheme val="minor"/>
    </font>
    <font>
      <sz val="11"/>
      <color rgb="FF000000"/>
      <name val="Arial"/>
      <family val="2"/>
      <scheme val="minor"/>
    </font>
    <font>
      <sz val="11"/>
      <color theme="1"/>
      <name val="Arial"/>
      <family val="2"/>
      <charset val="177"/>
      <scheme val="minor"/>
    </font>
    <font>
      <sz val="11"/>
      <color rgb="FF00000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73">
    <xf numFmtId="0" fontId="0" fillId="0" borderId="0" xfId="0"/>
    <xf numFmtId="0" fontId="0" fillId="0" borderId="0" xfId="0" applyAlignment="1">
      <alignment readingOrder="2"/>
    </xf>
    <xf numFmtId="0" fontId="0" fillId="0" borderId="0" xfId="0" applyAlignment="1">
      <alignment wrapText="1"/>
    </xf>
    <xf numFmtId="0" fontId="0" fillId="0" borderId="4" xfId="0" applyBorder="1" applyAlignment="1">
      <alignment horizontal="center" vertical="center"/>
    </xf>
    <xf numFmtId="0" fontId="0" fillId="0" borderId="4" xfId="0" applyBorder="1" applyAlignment="1">
      <alignment horizontal="center" vertical="center" readingOrder="2"/>
    </xf>
    <xf numFmtId="0" fontId="0" fillId="0" borderId="4" xfId="0" applyBorder="1" applyAlignment="1">
      <alignment horizontal="center" vertical="center" wrapText="1" readingOrder="2"/>
    </xf>
    <xf numFmtId="0" fontId="0" fillId="0" borderId="4" xfId="0" applyBorder="1"/>
    <xf numFmtId="0" fontId="0" fillId="0" borderId="4" xfId="0" applyBorder="1" applyAlignment="1">
      <alignment horizontal="center" vertical="center" wrapText="1"/>
    </xf>
    <xf numFmtId="0" fontId="0" fillId="0" borderId="4" xfId="0" applyBorder="1" applyAlignment="1">
      <alignment horizontal="right" vertical="center" readingOrder="2"/>
    </xf>
    <xf numFmtId="0" fontId="0" fillId="0" borderId="4" xfId="0" applyBorder="1" applyAlignment="1">
      <alignment vertical="center" wrapText="1"/>
    </xf>
    <xf numFmtId="0" fontId="0" fillId="0" borderId="4" xfId="0" applyBorder="1" applyAlignment="1">
      <alignment horizontal="center" wrapText="1"/>
    </xf>
    <xf numFmtId="0" fontId="0" fillId="0" borderId="4" xfId="0" applyBorder="1" applyAlignment="1">
      <alignment vertical="center"/>
    </xf>
    <xf numFmtId="0" fontId="0" fillId="0" borderId="4" xfId="0" applyBorder="1" applyAlignment="1">
      <alignment horizontal="right" vertical="center" wrapText="1" readingOrder="2"/>
    </xf>
    <xf numFmtId="0" fontId="0" fillId="2" borderId="4" xfId="0" applyFill="1" applyBorder="1" applyAlignment="1">
      <alignment horizontal="right" vertical="center" readingOrder="2"/>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4" xfId="0" applyFont="1" applyFill="1" applyBorder="1" applyAlignment="1">
      <alignment horizontal="right" vertical="center" wrapText="1"/>
    </xf>
    <xf numFmtId="0" fontId="3" fillId="0" borderId="4" xfId="0" applyFont="1" applyBorder="1" applyAlignment="1">
      <alignment vertical="center"/>
    </xf>
    <xf numFmtId="164" fontId="0" fillId="0" borderId="4" xfId="1" applyNumberFormat="1"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right" vertical="center" readingOrder="2"/>
    </xf>
    <xf numFmtId="0" fontId="0" fillId="0" borderId="4" xfId="0" applyBorder="1" applyAlignment="1">
      <alignment horizontal="center" vertical="center"/>
    </xf>
    <xf numFmtId="0" fontId="0" fillId="0" borderId="4" xfId="0" applyBorder="1" applyAlignment="1">
      <alignment horizontal="right" vertical="center" readingOrder="2"/>
    </xf>
    <xf numFmtId="0" fontId="0" fillId="0" borderId="4" xfId="0" applyBorder="1" applyAlignment="1">
      <alignment horizontal="center" vertical="center"/>
    </xf>
    <xf numFmtId="164" fontId="0" fillId="0" borderId="4" xfId="1" applyNumberFormat="1" applyFont="1" applyBorder="1" applyAlignment="1">
      <alignment horizontal="center" vertical="center"/>
    </xf>
    <xf numFmtId="0" fontId="5" fillId="2" borderId="4" xfId="0" applyFont="1" applyFill="1" applyBorder="1" applyAlignment="1">
      <alignment horizontal="center" vertical="center" readingOrder="2"/>
    </xf>
    <xf numFmtId="3" fontId="0" fillId="0" borderId="4" xfId="0" applyNumberFormat="1" applyBorder="1" applyAlignment="1">
      <alignment horizontal="center" vertical="center"/>
    </xf>
    <xf numFmtId="0" fontId="0" fillId="0" borderId="0" xfId="0" applyAlignment="1">
      <alignment horizontal="center"/>
    </xf>
    <xf numFmtId="164" fontId="0" fillId="0" borderId="4" xfId="1" applyNumberFormat="1" applyFont="1" applyBorder="1" applyAlignment="1">
      <alignment vertical="center"/>
    </xf>
    <xf numFmtId="0" fontId="0" fillId="2" borderId="4" xfId="0"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4" fontId="0" fillId="0" borderId="4" xfId="1" applyNumberFormat="1" applyFont="1"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164" fontId="0" fillId="0" borderId="8" xfId="1" applyNumberFormat="1" applyFont="1" applyBorder="1" applyAlignment="1">
      <alignment horizontal="center" vertical="center"/>
    </xf>
    <xf numFmtId="164" fontId="0" fillId="0" borderId="9" xfId="1" applyNumberFormat="1" applyFont="1" applyBorder="1" applyAlignment="1">
      <alignment horizontal="center" vertical="center"/>
    </xf>
    <xf numFmtId="164" fontId="0" fillId="0" borderId="10" xfId="1" applyNumberFormat="1" applyFont="1" applyBorder="1" applyAlignment="1">
      <alignment horizontal="center" vertical="center"/>
    </xf>
    <xf numFmtId="0" fontId="0" fillId="0" borderId="4"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4" xfId="0"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right" vertical="center" readingOrder="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rightToLeft="1" tabSelected="1" workbookViewId="0">
      <selection activeCell="J25" sqref="J25"/>
    </sheetView>
  </sheetViews>
  <sheetFormatPr defaultRowHeight="13.8" x14ac:dyDescent="0.25"/>
  <cols>
    <col min="1" max="1" width="5.8984375" customWidth="1"/>
    <col min="2" max="2" width="18.19921875" bestFit="1" customWidth="1"/>
    <col min="3" max="3" width="19" customWidth="1"/>
    <col min="4" max="4" width="14.59765625" customWidth="1"/>
    <col min="9" max="9" width="15.5" customWidth="1"/>
    <col min="10" max="10" width="11.09765625" style="1" customWidth="1"/>
    <col min="11" max="11" width="9.8984375" style="27" bestFit="1" customWidth="1"/>
    <col min="12" max="18" width="9" customWidth="1"/>
    <col min="22" max="22" width="0" hidden="1" customWidth="1"/>
  </cols>
  <sheetData>
    <row r="1" spans="2:22" ht="14.4" thickBot="1" x14ac:dyDescent="0.3"/>
    <row r="2" spans="2:22" ht="18" thickBot="1" x14ac:dyDescent="0.35">
      <c r="E2" s="61" t="s">
        <v>13</v>
      </c>
      <c r="F2" s="62"/>
      <c r="G2" s="62"/>
      <c r="H2" s="62"/>
      <c r="I2" s="62"/>
      <c r="J2" s="63"/>
    </row>
    <row r="4" spans="2:22" x14ac:dyDescent="0.25">
      <c r="L4" s="2"/>
      <c r="M4" s="2"/>
      <c r="N4" s="2"/>
      <c r="R4" s="2"/>
      <c r="V4" s="2"/>
    </row>
    <row r="5" spans="2:22" ht="55.2" x14ac:dyDescent="0.25">
      <c r="B5" s="3" t="s">
        <v>0</v>
      </c>
      <c r="C5" s="3" t="s">
        <v>1</v>
      </c>
      <c r="D5" s="3" t="s">
        <v>2</v>
      </c>
      <c r="E5" s="64" t="s">
        <v>3</v>
      </c>
      <c r="F5" s="64"/>
      <c r="G5" s="64"/>
      <c r="H5" s="64"/>
      <c r="I5" s="64"/>
      <c r="J5" s="4" t="s">
        <v>4</v>
      </c>
      <c r="K5" s="5" t="s">
        <v>59</v>
      </c>
      <c r="L5" s="5" t="s">
        <v>9</v>
      </c>
      <c r="M5" s="5" t="s">
        <v>10</v>
      </c>
      <c r="N5" s="5" t="s">
        <v>61</v>
      </c>
      <c r="O5" s="4" t="s">
        <v>5</v>
      </c>
      <c r="P5" s="4" t="s">
        <v>6</v>
      </c>
      <c r="Q5" s="4" t="s">
        <v>7</v>
      </c>
      <c r="R5" s="5" t="s">
        <v>8</v>
      </c>
      <c r="V5" s="5" t="s">
        <v>60</v>
      </c>
    </row>
    <row r="6" spans="2:22" ht="99" customHeight="1" x14ac:dyDescent="0.25">
      <c r="B6" s="9" t="s">
        <v>14</v>
      </c>
      <c r="C6" s="9" t="s">
        <v>15</v>
      </c>
      <c r="D6" s="7" t="s">
        <v>41</v>
      </c>
      <c r="E6" s="45" t="s">
        <v>50</v>
      </c>
      <c r="F6" s="46"/>
      <c r="G6" s="46"/>
      <c r="H6" s="46"/>
      <c r="I6" s="47"/>
      <c r="J6" s="8" t="s">
        <v>30</v>
      </c>
      <c r="K6" s="24">
        <f>V6*10</f>
        <v>21000</v>
      </c>
      <c r="L6" s="6"/>
      <c r="M6" s="6"/>
      <c r="N6" s="6"/>
      <c r="O6" s="6"/>
      <c r="P6" s="6"/>
      <c r="Q6" s="6"/>
      <c r="R6" s="6"/>
      <c r="V6" s="18">
        <v>2100</v>
      </c>
    </row>
    <row r="7" spans="2:22" ht="40.5" customHeight="1" x14ac:dyDescent="0.25">
      <c r="B7" s="68" t="s">
        <v>16</v>
      </c>
      <c r="C7" s="57" t="s">
        <v>17</v>
      </c>
      <c r="D7" s="57" t="s">
        <v>57</v>
      </c>
      <c r="E7" s="48" t="s">
        <v>55</v>
      </c>
      <c r="F7" s="49"/>
      <c r="G7" s="49"/>
      <c r="H7" s="49"/>
      <c r="I7" s="50"/>
      <c r="J7" s="12" t="s">
        <v>11</v>
      </c>
      <c r="K7" s="28">
        <f>V7*10</f>
        <v>4800</v>
      </c>
      <c r="L7" s="6"/>
      <c r="M7" s="6"/>
      <c r="N7" s="6"/>
      <c r="O7" s="6"/>
      <c r="P7" s="6"/>
      <c r="Q7" s="6"/>
      <c r="R7" s="6"/>
      <c r="V7" s="3">
        <v>480</v>
      </c>
    </row>
    <row r="8" spans="2:22" ht="51.75" customHeight="1" x14ac:dyDescent="0.25">
      <c r="B8" s="69"/>
      <c r="C8" s="58"/>
      <c r="D8" s="58"/>
      <c r="E8" s="51"/>
      <c r="F8" s="52"/>
      <c r="G8" s="52"/>
      <c r="H8" s="52"/>
      <c r="I8" s="53"/>
      <c r="J8" s="12" t="s">
        <v>12</v>
      </c>
      <c r="K8" s="23">
        <f>V8*5</f>
        <v>250</v>
      </c>
      <c r="L8" s="6"/>
      <c r="M8" s="6"/>
      <c r="N8" s="6"/>
      <c r="O8" s="6"/>
      <c r="P8" s="6"/>
      <c r="Q8" s="6"/>
      <c r="R8" s="6"/>
      <c r="V8" s="3">
        <v>50</v>
      </c>
    </row>
    <row r="9" spans="2:22" ht="60.75" customHeight="1" x14ac:dyDescent="0.25">
      <c r="B9" s="70"/>
      <c r="C9" s="59"/>
      <c r="D9" s="59"/>
      <c r="E9" s="54"/>
      <c r="F9" s="55"/>
      <c r="G9" s="55"/>
      <c r="H9" s="55"/>
      <c r="I9" s="56"/>
      <c r="J9" s="12" t="s">
        <v>56</v>
      </c>
      <c r="K9" s="23">
        <f>V9*5</f>
        <v>50</v>
      </c>
      <c r="L9" s="6"/>
      <c r="M9" s="6"/>
      <c r="N9" s="6"/>
      <c r="O9" s="6"/>
      <c r="P9" s="6"/>
      <c r="Q9" s="6"/>
      <c r="R9" s="6"/>
      <c r="V9" s="3">
        <v>10</v>
      </c>
    </row>
    <row r="10" spans="2:22" ht="50.25" customHeight="1" x14ac:dyDescent="0.25">
      <c r="B10" s="57" t="s">
        <v>18</v>
      </c>
      <c r="C10" s="57" t="s">
        <v>19</v>
      </c>
      <c r="D10" s="7" t="s">
        <v>49</v>
      </c>
      <c r="E10" s="48" t="s">
        <v>51</v>
      </c>
      <c r="F10" s="49"/>
      <c r="G10" s="49"/>
      <c r="H10" s="49"/>
      <c r="I10" s="50"/>
      <c r="J10" s="8" t="s">
        <v>11</v>
      </c>
      <c r="K10" s="24">
        <f>V10*10</f>
        <v>15000</v>
      </c>
      <c r="L10" s="6"/>
      <c r="M10" s="6"/>
      <c r="N10" s="6"/>
      <c r="O10" s="6"/>
      <c r="P10" s="6"/>
      <c r="Q10" s="6"/>
      <c r="R10" s="6"/>
      <c r="V10" s="18">
        <v>1500</v>
      </c>
    </row>
    <row r="11" spans="2:22" ht="49.5" customHeight="1" x14ac:dyDescent="0.25">
      <c r="B11" s="58"/>
      <c r="C11" s="58"/>
      <c r="D11" s="57" t="s">
        <v>43</v>
      </c>
      <c r="E11" s="51"/>
      <c r="F11" s="52"/>
      <c r="G11" s="52"/>
      <c r="H11" s="52"/>
      <c r="I11" s="53"/>
      <c r="J11" s="8" t="s">
        <v>11</v>
      </c>
      <c r="K11" s="24">
        <f>V11*10</f>
        <v>16000</v>
      </c>
      <c r="L11" s="6"/>
      <c r="M11" s="6"/>
      <c r="N11" s="6"/>
      <c r="O11" s="6"/>
      <c r="P11" s="6"/>
      <c r="Q11" s="6"/>
      <c r="R11" s="6"/>
      <c r="V11" s="18">
        <v>1600</v>
      </c>
    </row>
    <row r="12" spans="2:22" ht="45.75" customHeight="1" x14ac:dyDescent="0.25">
      <c r="B12" s="59"/>
      <c r="C12" s="59"/>
      <c r="D12" s="59"/>
      <c r="E12" s="54"/>
      <c r="F12" s="55"/>
      <c r="G12" s="55"/>
      <c r="H12" s="55"/>
      <c r="I12" s="56"/>
      <c r="J12" s="8" t="s">
        <v>28</v>
      </c>
      <c r="K12" s="24">
        <f>V12*10</f>
        <v>2300</v>
      </c>
      <c r="L12" s="6"/>
      <c r="M12" s="6"/>
      <c r="N12" s="6"/>
      <c r="O12" s="6"/>
      <c r="P12" s="6"/>
      <c r="Q12" s="6"/>
      <c r="R12" s="6"/>
      <c r="V12" s="3">
        <v>230</v>
      </c>
    </row>
    <row r="13" spans="2:22" ht="39.75" customHeight="1" x14ac:dyDescent="0.25">
      <c r="B13" s="57" t="s">
        <v>34</v>
      </c>
      <c r="C13" s="57" t="s">
        <v>20</v>
      </c>
      <c r="D13" s="7" t="s">
        <v>44</v>
      </c>
      <c r="E13" s="48" t="s">
        <v>31</v>
      </c>
      <c r="F13" s="49"/>
      <c r="G13" s="49"/>
      <c r="H13" s="49"/>
      <c r="I13" s="50"/>
      <c r="J13" s="8" t="s">
        <v>29</v>
      </c>
      <c r="K13" s="23">
        <f>V13*3</f>
        <v>600</v>
      </c>
      <c r="L13" s="6"/>
      <c r="M13" s="6"/>
      <c r="N13" s="6"/>
      <c r="O13" s="6"/>
      <c r="P13" s="6"/>
      <c r="Q13" s="6"/>
      <c r="R13" s="6"/>
      <c r="V13" s="3">
        <v>200</v>
      </c>
    </row>
    <row r="14" spans="2:22" ht="42.75" customHeight="1" x14ac:dyDescent="0.25">
      <c r="B14" s="58"/>
      <c r="C14" s="58"/>
      <c r="D14" s="7" t="s">
        <v>45</v>
      </c>
      <c r="E14" s="51"/>
      <c r="F14" s="52"/>
      <c r="G14" s="52"/>
      <c r="H14" s="52"/>
      <c r="I14" s="53"/>
      <c r="J14" s="13" t="s">
        <v>32</v>
      </c>
      <c r="K14" s="29">
        <v>63</v>
      </c>
      <c r="L14" s="6"/>
      <c r="M14" s="6"/>
      <c r="N14" s="6"/>
      <c r="O14" s="6"/>
      <c r="P14" s="6"/>
      <c r="Q14" s="6"/>
      <c r="R14" s="6"/>
      <c r="V14" s="3">
        <v>87</v>
      </c>
    </row>
    <row r="15" spans="2:22" ht="48" customHeight="1" x14ac:dyDescent="0.25">
      <c r="B15" s="59"/>
      <c r="C15" s="59"/>
      <c r="D15" s="7" t="s">
        <v>46</v>
      </c>
      <c r="E15" s="54"/>
      <c r="F15" s="55"/>
      <c r="G15" s="55"/>
      <c r="H15" s="55"/>
      <c r="I15" s="56"/>
      <c r="J15" s="13" t="s">
        <v>33</v>
      </c>
      <c r="K15" s="29">
        <v>87</v>
      </c>
      <c r="L15" s="6"/>
      <c r="M15" s="6"/>
      <c r="N15" s="6"/>
      <c r="O15" s="6"/>
      <c r="P15" s="6"/>
      <c r="Q15" s="6"/>
      <c r="R15" s="6"/>
      <c r="V15" s="3">
        <v>65</v>
      </c>
    </row>
    <row r="16" spans="2:22" ht="86.25" customHeight="1" x14ac:dyDescent="0.25">
      <c r="B16" s="3" t="s">
        <v>21</v>
      </c>
      <c r="C16" s="3" t="s">
        <v>22</v>
      </c>
      <c r="D16" s="7" t="s">
        <v>37</v>
      </c>
      <c r="E16" s="60" t="s">
        <v>23</v>
      </c>
      <c r="F16" s="60"/>
      <c r="G16" s="60"/>
      <c r="H16" s="60"/>
      <c r="I16" s="60"/>
      <c r="J16" s="8" t="s">
        <v>35</v>
      </c>
      <c r="K16" s="29">
        <v>5</v>
      </c>
      <c r="L16" s="6"/>
      <c r="M16" s="6"/>
      <c r="N16" s="6"/>
      <c r="O16" s="6"/>
      <c r="P16" s="6"/>
      <c r="Q16" s="6"/>
      <c r="R16" s="6"/>
      <c r="V16" s="3">
        <v>30</v>
      </c>
    </row>
    <row r="17" spans="1:22" ht="79.5" customHeight="1" x14ac:dyDescent="0.25">
      <c r="B17" s="7" t="s">
        <v>72</v>
      </c>
      <c r="C17" s="7" t="s">
        <v>24</v>
      </c>
      <c r="D17" s="7" t="s">
        <v>47</v>
      </c>
      <c r="E17" s="60" t="s">
        <v>36</v>
      </c>
      <c r="F17" s="60"/>
      <c r="G17" s="60"/>
      <c r="H17" s="60"/>
      <c r="I17" s="60"/>
      <c r="J17" s="8" t="s">
        <v>11</v>
      </c>
      <c r="K17" s="24">
        <f>V17*10</f>
        <v>1600</v>
      </c>
      <c r="L17" s="6"/>
      <c r="M17" s="6"/>
      <c r="N17" s="6"/>
      <c r="O17" s="6"/>
      <c r="P17" s="6"/>
      <c r="Q17" s="6"/>
      <c r="R17" s="6"/>
      <c r="V17" s="3">
        <v>160</v>
      </c>
    </row>
    <row r="18" spans="1:22" ht="96" customHeight="1" x14ac:dyDescent="0.25">
      <c r="B18" s="9" t="s">
        <v>42</v>
      </c>
      <c r="C18" s="7" t="s">
        <v>38</v>
      </c>
      <c r="D18" s="7" t="s">
        <v>48</v>
      </c>
      <c r="E18" s="65" t="s">
        <v>52</v>
      </c>
      <c r="F18" s="66"/>
      <c r="G18" s="66"/>
      <c r="H18" s="66"/>
      <c r="I18" s="67"/>
      <c r="J18" s="16" t="s">
        <v>11</v>
      </c>
      <c r="K18" s="23">
        <f>V18*10</f>
        <v>100</v>
      </c>
      <c r="L18" s="6"/>
      <c r="M18" s="6"/>
      <c r="N18" s="6"/>
      <c r="O18" s="14"/>
      <c r="P18" s="14"/>
      <c r="Q18" s="15"/>
      <c r="R18" s="6"/>
      <c r="V18" s="3">
        <v>10</v>
      </c>
    </row>
    <row r="19" spans="1:22" ht="96.6" x14ac:dyDescent="0.25">
      <c r="B19" s="11" t="s">
        <v>25</v>
      </c>
      <c r="C19" s="10" t="s">
        <v>26</v>
      </c>
      <c r="D19" s="7" t="s">
        <v>39</v>
      </c>
      <c r="E19" s="43" t="s">
        <v>54</v>
      </c>
      <c r="F19" s="44"/>
      <c r="G19" s="44"/>
      <c r="H19" s="44"/>
      <c r="I19" s="44"/>
      <c r="J19" s="8" t="s">
        <v>11</v>
      </c>
      <c r="K19" s="24">
        <f>V19*10</f>
        <v>5400</v>
      </c>
      <c r="L19" s="6"/>
      <c r="M19" s="6"/>
      <c r="N19" s="6"/>
      <c r="O19" s="6"/>
      <c r="P19" s="6"/>
      <c r="Q19" s="6"/>
      <c r="R19" s="6"/>
      <c r="V19" s="3">
        <v>540</v>
      </c>
    </row>
    <row r="20" spans="1:22" x14ac:dyDescent="0.25">
      <c r="B20" s="64" t="s">
        <v>27</v>
      </c>
      <c r="C20" s="71" t="s">
        <v>26</v>
      </c>
      <c r="D20" s="71" t="s">
        <v>40</v>
      </c>
      <c r="E20" s="60" t="s">
        <v>53</v>
      </c>
      <c r="F20" s="60"/>
      <c r="G20" s="60"/>
      <c r="H20" s="60"/>
      <c r="I20" s="60"/>
      <c r="J20" s="72" t="s">
        <v>11</v>
      </c>
      <c r="K20" s="40">
        <f>V20*10</f>
        <v>47700</v>
      </c>
      <c r="L20" s="30"/>
      <c r="M20" s="30"/>
      <c r="N20" s="30"/>
      <c r="O20" s="30"/>
      <c r="P20" s="30"/>
      <c r="Q20" s="30"/>
      <c r="R20" s="30"/>
      <c r="V20" s="33">
        <v>4770</v>
      </c>
    </row>
    <row r="21" spans="1:22" x14ac:dyDescent="0.25">
      <c r="B21" s="64"/>
      <c r="C21" s="71"/>
      <c r="D21" s="71"/>
      <c r="E21" s="60"/>
      <c r="F21" s="60"/>
      <c r="G21" s="60"/>
      <c r="H21" s="60"/>
      <c r="I21" s="60"/>
      <c r="J21" s="72"/>
      <c r="K21" s="41"/>
      <c r="L21" s="31"/>
      <c r="M21" s="31"/>
      <c r="N21" s="31"/>
      <c r="O21" s="31"/>
      <c r="P21" s="31"/>
      <c r="Q21" s="31"/>
      <c r="R21" s="31"/>
      <c r="V21" s="33"/>
    </row>
    <row r="22" spans="1:22" x14ac:dyDescent="0.25">
      <c r="B22" s="64"/>
      <c r="C22" s="71"/>
      <c r="D22" s="71"/>
      <c r="E22" s="60"/>
      <c r="F22" s="60"/>
      <c r="G22" s="60"/>
      <c r="H22" s="60"/>
      <c r="I22" s="60"/>
      <c r="J22" s="72"/>
      <c r="K22" s="41"/>
      <c r="L22" s="31"/>
      <c r="M22" s="31"/>
      <c r="N22" s="31"/>
      <c r="O22" s="31"/>
      <c r="P22" s="31"/>
      <c r="Q22" s="31"/>
      <c r="R22" s="31"/>
      <c r="V22" s="33"/>
    </row>
    <row r="23" spans="1:22" x14ac:dyDescent="0.25">
      <c r="B23" s="64"/>
      <c r="C23" s="71"/>
      <c r="D23" s="71"/>
      <c r="E23" s="60"/>
      <c r="F23" s="60"/>
      <c r="G23" s="60"/>
      <c r="H23" s="60"/>
      <c r="I23" s="60"/>
      <c r="J23" s="72"/>
      <c r="K23" s="41"/>
      <c r="L23" s="31"/>
      <c r="M23" s="31"/>
      <c r="N23" s="31"/>
      <c r="O23" s="31"/>
      <c r="P23" s="31"/>
      <c r="Q23" s="31"/>
      <c r="R23" s="31"/>
      <c r="V23" s="33"/>
    </row>
    <row r="24" spans="1:22" ht="54.75" customHeight="1" x14ac:dyDescent="0.25">
      <c r="B24" s="64"/>
      <c r="C24" s="71"/>
      <c r="D24" s="71"/>
      <c r="E24" s="60"/>
      <c r="F24" s="60"/>
      <c r="G24" s="60"/>
      <c r="H24" s="60"/>
      <c r="I24" s="60"/>
      <c r="J24" s="72"/>
      <c r="K24" s="42"/>
      <c r="L24" s="32"/>
      <c r="M24" s="32"/>
      <c r="N24" s="32"/>
      <c r="O24" s="32"/>
      <c r="P24" s="32"/>
      <c r="Q24" s="32"/>
      <c r="R24" s="32"/>
      <c r="V24" s="33"/>
    </row>
    <row r="25" spans="1:22" ht="205.2" customHeight="1" x14ac:dyDescent="0.25">
      <c r="A25" s="2"/>
      <c r="B25" s="17" t="s">
        <v>65</v>
      </c>
      <c r="C25" s="9" t="s">
        <v>66</v>
      </c>
      <c r="D25" s="17" t="s">
        <v>58</v>
      </c>
      <c r="E25" s="43" t="s">
        <v>62</v>
      </c>
      <c r="F25" s="44"/>
      <c r="G25" s="44"/>
      <c r="H25" s="44"/>
      <c r="I25" s="44"/>
      <c r="J25" s="8" t="s">
        <v>11</v>
      </c>
      <c r="K25" s="24">
        <f>V25*10</f>
        <v>14200</v>
      </c>
      <c r="L25" s="6"/>
      <c r="M25" s="6"/>
      <c r="N25" s="6"/>
      <c r="O25" s="6"/>
      <c r="P25" s="6"/>
      <c r="Q25" s="6"/>
      <c r="R25" s="6"/>
      <c r="V25" s="18">
        <v>1420</v>
      </c>
    </row>
    <row r="26" spans="1:22" ht="114" customHeight="1" x14ac:dyDescent="0.25">
      <c r="B26" s="19" t="s">
        <v>73</v>
      </c>
      <c r="C26" s="19" t="s">
        <v>63</v>
      </c>
      <c r="D26" s="19" t="s">
        <v>64</v>
      </c>
      <c r="E26" s="37" t="s">
        <v>71</v>
      </c>
      <c r="F26" s="38"/>
      <c r="G26" s="38"/>
      <c r="H26" s="38"/>
      <c r="I26" s="39"/>
      <c r="J26" s="20" t="s">
        <v>11</v>
      </c>
      <c r="K26" s="26">
        <v>1200</v>
      </c>
      <c r="L26" s="6"/>
      <c r="M26" s="6"/>
      <c r="N26" s="6"/>
      <c r="O26" s="6"/>
      <c r="P26" s="6"/>
      <c r="Q26" s="6"/>
      <c r="R26" s="6"/>
      <c r="V26" s="6"/>
    </row>
    <row r="27" spans="1:22" ht="84" customHeight="1" x14ac:dyDescent="0.25">
      <c r="B27" s="23" t="s">
        <v>67</v>
      </c>
      <c r="C27" s="21" t="s">
        <v>68</v>
      </c>
      <c r="D27" s="25" t="s">
        <v>69</v>
      </c>
      <c r="E27" s="34" t="s">
        <v>70</v>
      </c>
      <c r="F27" s="35"/>
      <c r="G27" s="35"/>
      <c r="H27" s="35"/>
      <c r="I27" s="36"/>
      <c r="J27" s="22" t="s">
        <v>11</v>
      </c>
      <c r="K27" s="26">
        <v>12000</v>
      </c>
      <c r="L27" s="6"/>
      <c r="M27" s="6"/>
      <c r="N27" s="6"/>
      <c r="O27" s="6"/>
      <c r="P27" s="6"/>
      <c r="Q27" s="6"/>
      <c r="R27" s="6"/>
      <c r="V27" s="6"/>
    </row>
  </sheetData>
  <sheetProtection algorithmName="SHA-512" hashValue="ReFDhKKcVO4pkOxhGEdXodwAasvoGbLf6TOQDbl2VMuej1H97Je655M03LeVLdD5rJwZgZI7QukYu2q1xtTeTg==" saltValue="i9x+YcvvoGmTwkql6lhXhQ==" spinCount="100000" sheet="1" objects="1" scenarios="1"/>
  <protectedRanges>
    <protectedRange sqref="M1:M1048576 L1:L1048576 N1:N1048576 O1:R1048576" name="טווח1"/>
  </protectedRanges>
  <mergeCells count="35">
    <mergeCell ref="B20:B24"/>
    <mergeCell ref="C20:C24"/>
    <mergeCell ref="E20:I24"/>
    <mergeCell ref="D20:D24"/>
    <mergeCell ref="J20:J24"/>
    <mergeCell ref="C13:C15"/>
    <mergeCell ref="B13:B15"/>
    <mergeCell ref="B7:B9"/>
    <mergeCell ref="B10:B12"/>
    <mergeCell ref="C7:C9"/>
    <mergeCell ref="C10:C12"/>
    <mergeCell ref="D7:D9"/>
    <mergeCell ref="E17:I17"/>
    <mergeCell ref="E2:J2"/>
    <mergeCell ref="E5:I5"/>
    <mergeCell ref="E18:I18"/>
    <mergeCell ref="D11:D12"/>
    <mergeCell ref="E10:I12"/>
    <mergeCell ref="E16:I16"/>
    <mergeCell ref="E13:I15"/>
    <mergeCell ref="E27:I27"/>
    <mergeCell ref="E26:I26"/>
    <mergeCell ref="K20:K24"/>
    <mergeCell ref="E19:I19"/>
    <mergeCell ref="E6:I6"/>
    <mergeCell ref="E7:I9"/>
    <mergeCell ref="E25:I25"/>
    <mergeCell ref="L20:L24"/>
    <mergeCell ref="M20:M24"/>
    <mergeCell ref="V20:V24"/>
    <mergeCell ref="O20:O24"/>
    <mergeCell ref="P20:P24"/>
    <mergeCell ref="Q20:Q24"/>
    <mergeCell ref="R20:R24"/>
    <mergeCell ref="N20:N2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Maccabi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זיוה שגן</dc:creator>
  <cp:lastModifiedBy>זיוה שגן</cp:lastModifiedBy>
  <dcterms:created xsi:type="dcterms:W3CDTF">2024-02-06T11:04:25Z</dcterms:created>
  <dcterms:modified xsi:type="dcterms:W3CDTF">2024-06-05T10:11:42Z</dcterms:modified>
</cp:coreProperties>
</file>