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85 למכבי\"/>
    </mc:Choice>
  </mc:AlternateContent>
  <xr:revisionPtr revIDLastSave="0" documentId="13_ncr:1_{FA8EAE24-2E79-46B3-BF42-0ED074502729}" xr6:coauthVersionLast="47" xr6:coauthVersionMax="47" xr10:uidLastSave="{00000000-0000-0000-0000-000000000000}"/>
  <bookViews>
    <workbookView xWindow="-120" yWindow="-120" windowWidth="25440" windowHeight="15270" xr2:uid="{005886B5-2B69-4B9F-BFD6-E96D83344A5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D8" i="1" l="1"/>
  <c r="D29" i="1" s="1"/>
  <c r="D30" i="1" l="1"/>
  <c r="D31" i="1" s="1"/>
  <c r="D33" i="1" s="1"/>
  <c r="D34" i="1" l="1"/>
</calcChain>
</file>

<file path=xl/sharedStrings.xml><?xml version="1.0" encoding="utf-8"?>
<sst xmlns="http://schemas.openxmlformats.org/spreadsheetml/2006/main" count="43" uniqueCount="42">
  <si>
    <t>פירוט</t>
  </si>
  <si>
    <t>עלות יחידה</t>
  </si>
  <si>
    <t>כמות</t>
  </si>
  <si>
    <t>סה"כ לפני מעמ</t>
  </si>
  <si>
    <t>מנות גלאט</t>
  </si>
  <si>
    <t>מיקסר סאונד</t>
  </si>
  <si>
    <t>מיקרופונים אלחוטיים</t>
  </si>
  <si>
    <t>סה"כ</t>
  </si>
  <si>
    <t>סהכ כולל דמי הפקה</t>
  </si>
  <si>
    <t>סה"כ כולל מע"מ</t>
  </si>
  <si>
    <t>בלתי צפוי - יש להוסיף להצעה 10%</t>
  </si>
  <si>
    <t>מסך לד גדולבאולם</t>
  </si>
  <si>
    <t xml:space="preserve">תאורה </t>
  </si>
  <si>
    <t xml:space="preserve">מיקרופון יד </t>
  </si>
  <si>
    <t>פודיום</t>
  </si>
  <si>
    <t>סידורי פרחים - עיצוב במה + פרחים/עציצים על שולחנות</t>
  </si>
  <si>
    <t>כנס 85 למכבי</t>
  </si>
  <si>
    <t>מיקום</t>
  </si>
  <si>
    <t>נספח א' - הצעת מחיר</t>
  </si>
  <si>
    <t>יש למלא רק את השדות האפורים</t>
  </si>
  <si>
    <t>היכל התרבות /מוזיאון תל אביב</t>
  </si>
  <si>
    <t>אומדן כמות משתתפים</t>
  </si>
  <si>
    <t>כיבוד ושתיה לאורך האירוע</t>
  </si>
  <si>
    <t>הערות ספק</t>
  </si>
  <si>
    <t>הערות מכבי</t>
  </si>
  <si>
    <t>יש להעביר בנפרד את תכולת הכיבוד/שתיה</t>
  </si>
  <si>
    <t>הרצאת השראה: פרדריק בלסן</t>
  </si>
  <si>
    <t>עלות להרצאה</t>
  </si>
  <si>
    <t>מחיר למשתתף, יש לאפשר לפחות 50 מנות גלאט ומנות לטבעוניים/אלרגניים</t>
  </si>
  <si>
    <t xml:space="preserve">צלם סטילס </t>
  </si>
  <si>
    <t>צלם ווידאו</t>
  </si>
  <si>
    <t>סרטוני רופאים מצטיינים</t>
  </si>
  <si>
    <t>ארוחה מרכזית בסגנון משתה עשיר</t>
  </si>
  <si>
    <t>פינוקים והפתעות למשתתפים</t>
  </si>
  <si>
    <t>שכירות האולם + חניה</t>
  </si>
  <si>
    <t>קריאטיב ויצירת כל התוכן לאירוע כולל תערוכת 85 שנות מכבי לרבות מיתוג ייעודי ברחבי המליאה  (שימוש בתפאורה ובמסכי ההופעה )</t>
  </si>
  <si>
    <t>יש להעביר בנפרד קונספט לקריאטיב ולמיתוג</t>
  </si>
  <si>
    <t>ניהול מערכת הזמנות לבאי הכנס</t>
  </si>
  <si>
    <t>הכנה וליווי הרצאות TED בנושאים מגוונים</t>
  </si>
  <si>
    <t xml:space="preserve">תפאורת במה </t>
  </si>
  <si>
    <t>הופעה: לי בירן ולורן פלד</t>
  </si>
  <si>
    <t>דמי הפקה (אחוז בלבד)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</si>
</sst>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Ploni Maccabi ML v2 AAA"/>
      <family val="3"/>
    </font>
    <font>
      <sz val="11"/>
      <color theme="1"/>
      <name val="Ploni Maccabi ML v2 AAA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3" fillId="0" borderId="0" xfId="0" applyFont="1"/>
    <xf numFmtId="0" fontId="4" fillId="4" borderId="6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5" fillId="0" borderId="5" xfId="0" applyFont="1" applyBorder="1"/>
    <xf numFmtId="164" fontId="5" fillId="0" borderId="5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0" xfId="0" applyFont="1" applyFill="1"/>
    <xf numFmtId="164" fontId="5" fillId="2" borderId="0" xfId="0" applyNumberFormat="1" applyFont="1" applyFill="1"/>
    <xf numFmtId="9" fontId="5" fillId="0" borderId="0" xfId="0" applyNumberFormat="1" applyFont="1"/>
    <xf numFmtId="164" fontId="5" fillId="0" borderId="1" xfId="1" applyNumberFormat="1" applyFont="1" applyFill="1" applyBorder="1"/>
    <xf numFmtId="0" fontId="4" fillId="0" borderId="0" xfId="0" applyFont="1"/>
    <xf numFmtId="164" fontId="4" fillId="0" borderId="1" xfId="1" applyNumberFormat="1" applyFont="1" applyBorder="1"/>
    <xf numFmtId="0" fontId="5" fillId="0" borderId="5" xfId="0" applyFont="1" applyBorder="1" applyAlignment="1">
      <alignment horizontal="center" vertical="center"/>
    </xf>
    <xf numFmtId="44" fontId="5" fillId="6" borderId="5" xfId="1" applyFont="1" applyFill="1" applyBorder="1"/>
    <xf numFmtId="44" fontId="5" fillId="6" borderId="1" xfId="1" applyFont="1" applyFill="1" applyBorder="1"/>
    <xf numFmtId="0" fontId="5" fillId="6" borderId="5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9" fontId="4" fillId="7" borderId="1" xfId="2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0" fontId="0" fillId="2" borderId="0" xfId="0" applyFill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2DBC-2568-41F9-8631-4829DF2E6F0E}">
  <dimension ref="A1:F34"/>
  <sheetViews>
    <sheetView rightToLeft="1" tabSelected="1" workbookViewId="0">
      <selection activeCell="B8" sqref="B8"/>
    </sheetView>
  </sheetViews>
  <sheetFormatPr defaultRowHeight="14.25" x14ac:dyDescent="0.2"/>
  <cols>
    <col min="1" max="1" width="38.5" customWidth="1"/>
    <col min="2" max="2" width="13.375" customWidth="1"/>
    <col min="3" max="3" width="18.375" bestFit="1" customWidth="1"/>
    <col min="4" max="4" width="12.375" bestFit="1" customWidth="1"/>
    <col min="5" max="5" width="20.625" style="1" bestFit="1" customWidth="1"/>
    <col min="6" max="6" width="29.5" style="1" customWidth="1"/>
  </cols>
  <sheetData>
    <row r="1" spans="1:6" ht="15" x14ac:dyDescent="0.25">
      <c r="A1" s="32" t="s">
        <v>18</v>
      </c>
      <c r="B1" s="32"/>
      <c r="C1" s="32"/>
      <c r="D1" s="32"/>
      <c r="E1" s="32"/>
    </row>
    <row r="2" spans="1:6" ht="15" x14ac:dyDescent="0.25">
      <c r="A2" s="33" t="s">
        <v>19</v>
      </c>
      <c r="B2" s="33"/>
      <c r="C2" s="33"/>
      <c r="D2" s="33"/>
      <c r="E2" s="33"/>
    </row>
    <row r="3" spans="1:6" ht="15" thickBot="1" x14ac:dyDescent="0.25"/>
    <row r="4" spans="1:6" ht="16.5" thickBot="1" x14ac:dyDescent="0.35">
      <c r="A4" s="29" t="s">
        <v>16</v>
      </c>
      <c r="B4" s="30"/>
      <c r="C4" s="30"/>
      <c r="D4" s="30"/>
      <c r="E4" s="31"/>
    </row>
    <row r="5" spans="1:6" ht="16.5" thickBot="1" x14ac:dyDescent="0.35">
      <c r="A5" s="4" t="s">
        <v>17</v>
      </c>
      <c r="B5" s="34" t="s">
        <v>20</v>
      </c>
      <c r="C5" s="35"/>
      <c r="D5" s="35"/>
      <c r="E5" s="36"/>
    </row>
    <row r="6" spans="1:6" ht="16.5" thickBot="1" x14ac:dyDescent="0.35">
      <c r="A6" s="28" t="s">
        <v>21</v>
      </c>
      <c r="B6" s="37">
        <v>1000</v>
      </c>
      <c r="C6" s="37"/>
      <c r="D6" s="37"/>
      <c r="E6" s="38"/>
    </row>
    <row r="7" spans="1:6" ht="16.5" thickBot="1" x14ac:dyDescent="0.25">
      <c r="A7" s="7" t="s">
        <v>0</v>
      </c>
      <c r="B7" s="8" t="s">
        <v>1</v>
      </c>
      <c r="C7" s="8" t="s">
        <v>2</v>
      </c>
      <c r="D7" s="8" t="s">
        <v>3</v>
      </c>
      <c r="E7" s="9" t="s">
        <v>23</v>
      </c>
      <c r="F7" s="9" t="s">
        <v>24</v>
      </c>
    </row>
    <row r="8" spans="1:6" ht="15.75" x14ac:dyDescent="0.3">
      <c r="A8" s="10" t="s">
        <v>34</v>
      </c>
      <c r="B8" s="24"/>
      <c r="C8" s="23">
        <v>1</v>
      </c>
      <c r="D8" s="11">
        <f>+C8*B8</f>
        <v>0</v>
      </c>
      <c r="E8" s="26"/>
      <c r="F8" s="40"/>
    </row>
    <row r="9" spans="1:6" ht="31.5" x14ac:dyDescent="0.3">
      <c r="A9" s="10" t="s">
        <v>22</v>
      </c>
      <c r="B9" s="24"/>
      <c r="C9" s="23">
        <v>1</v>
      </c>
      <c r="D9" s="11">
        <f t="shared" ref="D9:D28" si="0">+C9*B9</f>
        <v>0</v>
      </c>
      <c r="E9" s="26"/>
      <c r="F9" s="40" t="s">
        <v>25</v>
      </c>
    </row>
    <row r="10" spans="1:6" ht="47.25" x14ac:dyDescent="0.3">
      <c r="A10" s="10" t="s">
        <v>32</v>
      </c>
      <c r="B10" s="24"/>
      <c r="C10" s="23">
        <v>1000</v>
      </c>
      <c r="D10" s="11">
        <f t="shared" si="0"/>
        <v>0</v>
      </c>
      <c r="E10" s="26"/>
      <c r="F10" s="40" t="s">
        <v>28</v>
      </c>
    </row>
    <row r="11" spans="1:6" ht="15.75" x14ac:dyDescent="0.3">
      <c r="A11" s="10" t="s">
        <v>26</v>
      </c>
      <c r="B11" s="24"/>
      <c r="C11" s="23">
        <v>1</v>
      </c>
      <c r="D11" s="11">
        <f t="shared" si="0"/>
        <v>0</v>
      </c>
      <c r="E11" s="26"/>
      <c r="F11" s="40"/>
    </row>
    <row r="12" spans="1:6" ht="15.75" x14ac:dyDescent="0.3">
      <c r="A12" s="12" t="s">
        <v>38</v>
      </c>
      <c r="B12" s="25"/>
      <c r="C12" s="23">
        <v>10</v>
      </c>
      <c r="D12" s="11">
        <f t="shared" si="0"/>
        <v>0</v>
      </c>
      <c r="E12" s="27"/>
      <c r="F12" s="14" t="s">
        <v>27</v>
      </c>
    </row>
    <row r="13" spans="1:6" ht="15.75" x14ac:dyDescent="0.3">
      <c r="A13" s="12" t="s">
        <v>4</v>
      </c>
      <c r="B13" s="25"/>
      <c r="C13" s="23">
        <v>50</v>
      </c>
      <c r="D13" s="11">
        <f t="shared" si="0"/>
        <v>0</v>
      </c>
      <c r="E13" s="27"/>
      <c r="F13" s="14"/>
    </row>
    <row r="14" spans="1:6" ht="15.75" x14ac:dyDescent="0.3">
      <c r="A14" s="12" t="s">
        <v>11</v>
      </c>
      <c r="B14" s="25"/>
      <c r="C14" s="23">
        <v>1</v>
      </c>
      <c r="D14" s="11">
        <f t="shared" si="0"/>
        <v>0</v>
      </c>
      <c r="E14" s="27"/>
      <c r="F14" s="14"/>
    </row>
    <row r="15" spans="1:6" ht="15.75" x14ac:dyDescent="0.3">
      <c r="A15" s="12" t="s">
        <v>12</v>
      </c>
      <c r="B15" s="25"/>
      <c r="C15" s="23">
        <v>1</v>
      </c>
      <c r="D15" s="11">
        <f t="shared" si="0"/>
        <v>0</v>
      </c>
      <c r="E15" s="27"/>
      <c r="F15" s="14"/>
    </row>
    <row r="16" spans="1:6" ht="15.75" x14ac:dyDescent="0.3">
      <c r="A16" s="12" t="s">
        <v>39</v>
      </c>
      <c r="B16" s="25"/>
      <c r="C16" s="23">
        <v>1</v>
      </c>
      <c r="D16" s="11">
        <f t="shared" si="0"/>
        <v>0</v>
      </c>
      <c r="E16" s="27"/>
      <c r="F16" s="14"/>
    </row>
    <row r="17" spans="1:6" ht="15.75" x14ac:dyDescent="0.3">
      <c r="A17" s="15" t="s">
        <v>5</v>
      </c>
      <c r="B17" s="25"/>
      <c r="C17" s="23">
        <v>1</v>
      </c>
      <c r="D17" s="11">
        <f t="shared" si="0"/>
        <v>0</v>
      </c>
      <c r="E17" s="27"/>
      <c r="F17" s="16"/>
    </row>
    <row r="18" spans="1:6" ht="15.75" x14ac:dyDescent="0.3">
      <c r="A18" s="15" t="s">
        <v>6</v>
      </c>
      <c r="B18" s="25"/>
      <c r="C18" s="23">
        <v>1</v>
      </c>
      <c r="D18" s="11">
        <f t="shared" si="0"/>
        <v>0</v>
      </c>
      <c r="E18" s="27"/>
      <c r="F18" s="16"/>
    </row>
    <row r="19" spans="1:6" ht="15.75" x14ac:dyDescent="0.3">
      <c r="A19" s="15" t="s">
        <v>13</v>
      </c>
      <c r="B19" s="25"/>
      <c r="C19" s="23">
        <v>1</v>
      </c>
      <c r="D19" s="11">
        <f t="shared" si="0"/>
        <v>0</v>
      </c>
      <c r="E19" s="27"/>
      <c r="F19" s="16"/>
    </row>
    <row r="20" spans="1:6" ht="15.75" x14ac:dyDescent="0.3">
      <c r="A20" s="15" t="s">
        <v>14</v>
      </c>
      <c r="B20" s="25"/>
      <c r="C20" s="23">
        <v>1</v>
      </c>
      <c r="D20" s="11">
        <f t="shared" si="0"/>
        <v>0</v>
      </c>
      <c r="E20" s="27"/>
      <c r="F20" s="16"/>
    </row>
    <row r="21" spans="1:6" s="3" customFormat="1" ht="31.5" x14ac:dyDescent="0.3">
      <c r="A21" s="14" t="s">
        <v>15</v>
      </c>
      <c r="B21" s="25"/>
      <c r="C21" s="23">
        <v>1</v>
      </c>
      <c r="D21" s="11">
        <f t="shared" si="0"/>
        <v>0</v>
      </c>
      <c r="E21" s="27"/>
      <c r="F21" s="14"/>
    </row>
    <row r="22" spans="1:6" s="3" customFormat="1" ht="15.75" x14ac:dyDescent="0.3">
      <c r="A22" s="15" t="s">
        <v>29</v>
      </c>
      <c r="B22" s="25"/>
      <c r="C22" s="23">
        <v>1</v>
      </c>
      <c r="D22" s="11">
        <f t="shared" si="0"/>
        <v>0</v>
      </c>
      <c r="E22" s="27"/>
      <c r="F22" s="16"/>
    </row>
    <row r="23" spans="1:6" s="2" customFormat="1" ht="15.75" x14ac:dyDescent="0.3">
      <c r="A23" s="15" t="s">
        <v>30</v>
      </c>
      <c r="B23" s="25"/>
      <c r="C23" s="23">
        <v>1</v>
      </c>
      <c r="D23" s="11">
        <f t="shared" si="0"/>
        <v>0</v>
      </c>
      <c r="E23" s="27"/>
      <c r="F23" s="16"/>
    </row>
    <row r="24" spans="1:6" s="2" customFormat="1" ht="47.25" x14ac:dyDescent="0.3">
      <c r="A24" s="16" t="s">
        <v>35</v>
      </c>
      <c r="B24" s="25"/>
      <c r="C24" s="23">
        <v>1</v>
      </c>
      <c r="D24" s="11">
        <f>+C24*B24</f>
        <v>0</v>
      </c>
      <c r="E24" s="27"/>
      <c r="F24" s="16" t="s">
        <v>36</v>
      </c>
    </row>
    <row r="25" spans="1:6" s="2" customFormat="1" ht="15.75" x14ac:dyDescent="0.3">
      <c r="A25" s="15" t="s">
        <v>37</v>
      </c>
      <c r="B25" s="25"/>
      <c r="C25" s="23">
        <v>1</v>
      </c>
      <c r="D25" s="11">
        <f>+C25*B25</f>
        <v>0</v>
      </c>
      <c r="E25" s="27"/>
      <c r="F25" s="16"/>
    </row>
    <row r="26" spans="1:6" s="2" customFormat="1" ht="15.75" x14ac:dyDescent="0.3">
      <c r="A26" s="15" t="s">
        <v>31</v>
      </c>
      <c r="B26" s="25"/>
      <c r="C26" s="23">
        <v>3</v>
      </c>
      <c r="D26" s="11">
        <f>+C26*B26</f>
        <v>0</v>
      </c>
      <c r="E26" s="27"/>
      <c r="F26" s="16"/>
    </row>
    <row r="27" spans="1:6" s="2" customFormat="1" ht="15.75" x14ac:dyDescent="0.3">
      <c r="A27" s="15" t="s">
        <v>40</v>
      </c>
      <c r="B27" s="25"/>
      <c r="C27" s="23">
        <v>1</v>
      </c>
      <c r="D27" s="11">
        <f>+C27*B27</f>
        <v>0</v>
      </c>
      <c r="E27" s="27"/>
      <c r="F27" s="16"/>
    </row>
    <row r="28" spans="1:6" s="2" customFormat="1" ht="15.75" x14ac:dyDescent="0.3">
      <c r="A28" s="15" t="s">
        <v>33</v>
      </c>
      <c r="B28" s="25"/>
      <c r="C28" s="23">
        <v>1000</v>
      </c>
      <c r="D28" s="11">
        <f t="shared" si="0"/>
        <v>0</v>
      </c>
      <c r="E28" s="27"/>
      <c r="F28" s="16"/>
    </row>
    <row r="29" spans="1:6" s="2" customFormat="1" ht="15.75" x14ac:dyDescent="0.3">
      <c r="A29" s="15"/>
      <c r="B29" s="12"/>
      <c r="C29" s="12" t="s">
        <v>7</v>
      </c>
      <c r="D29" s="13">
        <f>SUM(D8:D28)</f>
        <v>0</v>
      </c>
      <c r="E29" s="16"/>
      <c r="F29" s="41"/>
    </row>
    <row r="30" spans="1:6" s="2" customFormat="1" ht="15.75" x14ac:dyDescent="0.3">
      <c r="A30" s="12" t="s">
        <v>10</v>
      </c>
      <c r="B30" s="17"/>
      <c r="C30" s="17">
        <v>0.1</v>
      </c>
      <c r="D30" s="18">
        <f>D29*C30</f>
        <v>0</v>
      </c>
      <c r="E30" s="16"/>
      <c r="F30" s="41"/>
    </row>
    <row r="31" spans="1:6" ht="15.75" x14ac:dyDescent="0.3">
      <c r="A31" s="5"/>
      <c r="B31" s="5"/>
      <c r="C31" s="19" t="s">
        <v>7</v>
      </c>
      <c r="D31" s="20">
        <f>SUM(D30)</f>
        <v>0</v>
      </c>
      <c r="E31" s="6"/>
    </row>
    <row r="32" spans="1:6" ht="15.75" x14ac:dyDescent="0.3">
      <c r="A32" s="5"/>
      <c r="B32" s="5"/>
      <c r="C32" s="5" t="s">
        <v>41</v>
      </c>
      <c r="D32" s="39"/>
      <c r="E32" s="6"/>
    </row>
    <row r="33" spans="1:5" ht="15.75" x14ac:dyDescent="0.3">
      <c r="A33" s="5"/>
      <c r="B33" s="5"/>
      <c r="C33" s="5" t="s">
        <v>8</v>
      </c>
      <c r="D33" s="13">
        <f>D31+(D31*D32)</f>
        <v>0</v>
      </c>
      <c r="E33" s="6"/>
    </row>
    <row r="34" spans="1:5" ht="15.75" x14ac:dyDescent="0.3">
      <c r="A34" s="5"/>
      <c r="B34" s="5"/>
      <c r="C34" s="21" t="s">
        <v>9</v>
      </c>
      <c r="D34" s="22">
        <f>+D33*1.18</f>
        <v>0</v>
      </c>
      <c r="E34" s="6"/>
    </row>
  </sheetData>
  <protectedRanges>
    <protectedRange algorithmName="SHA-512" hashValue="OQjElVwE3Bar0vYvesos6dceQJ2gbSoeuzpFucnksCq9XoU/nkVlADj+tagSJ+Y/p0LqvGCn5lF0Oa65m5UdQg==" saltValue="U86vlCZJO727pws3dB8Nqw==" spinCount="100000" sqref="F8:F28" name="טווח4"/>
    <protectedRange algorithmName="SHA-512" hashValue="yLfPuMp0BpHciCt5k2o2oH3Q+jV4bB1x0FtOF8V7rey7SIeektgRPOKDGeQcTHSc0u3TqK4rM8Beyb8hmKS9aQ==" saltValue="BlZabQe3tmb8uC2S31Vt2g==" spinCount="100000" sqref="A8:A30" name="טווח2"/>
    <protectedRange algorithmName="SHA-512" hashValue="WgPcNtyKhnh/aP6EKCeIWCCdHeGSWV5OwKY2BJgKig7PA9qACfnEoWJoscDGl5EeO4nopZLD9svlHqPZ1k/Fdg==" saltValue="ngyGlp+FYvp39zUGW5tToA==" spinCount="100000" sqref="A8:A30" name="טווח1"/>
    <protectedRange algorithmName="SHA-512" hashValue="bc1QXnEBIA0Dp/z44QxIg6lpphzTwPMJsZMNVdyFdtYD/VKwpO7lHyPfWQFIYhyxjnOePmvIaPmmh4AWHRiJ+Q==" saltValue="NknZXj4MpWKwzVZllLi4xA==" spinCount="100000" sqref="C8:D31" name="טווח3"/>
  </protectedRanges>
  <mergeCells count="5">
    <mergeCell ref="A4:E4"/>
    <mergeCell ref="A1:E1"/>
    <mergeCell ref="A2:E2"/>
    <mergeCell ref="B5:E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Issta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Ziva Cohen</dc:creator>
  <cp:lastModifiedBy>שחר מסר</cp:lastModifiedBy>
  <dcterms:created xsi:type="dcterms:W3CDTF">2024-10-06T08:09:59Z</dcterms:created>
  <dcterms:modified xsi:type="dcterms:W3CDTF">2026-06-02T09:32:28Z</dcterms:modified>
</cp:coreProperties>
</file>