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gan_z\AppData\Local\Microsoft\Windows\INetCache\Content.Outlook\6CVPR4UQ\"/>
    </mc:Choice>
  </mc:AlternateContent>
  <workbookProtection workbookAlgorithmName="SHA-512" workbookHashValue="IdAGTYJrtxjNAoBPHlCx+x0UbU/AI7yu+TVdJwUpvtTmP2f14fFSdv2ncRpNEUDsQD6Z6SRYLO5oPGL0J/pv2Q==" workbookSaltValue="S6MGncSNcF1I3R+U9PS0bA==" workbookSpinCount="100000" lockStructure="1"/>
  <bookViews>
    <workbookView xWindow="0" yWindow="0" windowWidth="25200" windowHeight="113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2" i="1" l="1"/>
  <c r="E61" i="1"/>
  <c r="F54" i="1"/>
  <c r="F53" i="1"/>
  <c r="F52" i="1"/>
  <c r="F51" i="1"/>
  <c r="F50" i="1"/>
  <c r="E44" i="1"/>
  <c r="E43" i="1"/>
  <c r="E42" i="1"/>
  <c r="E41" i="1"/>
  <c r="E40" i="1"/>
  <c r="E39" i="1"/>
  <c r="E33" i="1"/>
  <c r="E32" i="1"/>
  <c r="E31" i="1"/>
  <c r="E30" i="1"/>
  <c r="E29" i="1"/>
  <c r="E28" i="1"/>
  <c r="E22" i="1"/>
  <c r="E21" i="1"/>
  <c r="E20" i="1"/>
  <c r="E19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<sst xmlns="http://schemas.openxmlformats.org/spreadsheetml/2006/main" count="199" uniqueCount="66">
  <si>
    <t>טופס הצעה מזרקים 2022 -נא למלא המחירים, לפני מע"מ- לא יותר משתי ספרות אחרי הנקודה</t>
  </si>
  <si>
    <r>
      <t>קטגוריה 1- מזרקים רגילים</t>
    </r>
    <r>
      <rPr>
        <b/>
        <sz val="14"/>
        <color theme="1"/>
        <rFont val="Arial"/>
        <family val="2"/>
        <scheme val="minor"/>
      </rPr>
      <t xml:space="preserve"> ללא מחט- </t>
    </r>
    <r>
      <rPr>
        <sz val="14"/>
        <color theme="1"/>
        <rFont val="Arial"/>
        <family val="2"/>
        <scheme val="minor"/>
      </rPr>
      <t>LUER SLIP</t>
    </r>
  </si>
  <si>
    <t>מקטים</t>
  </si>
  <si>
    <t>תיאור הפריט</t>
  </si>
  <si>
    <t>מפרט</t>
  </si>
  <si>
    <t>כמות בחב' בודדת</t>
  </si>
  <si>
    <t>אומדן כמות ביח' לשנה</t>
  </si>
  <si>
    <t>כמות דרושה לאבלואציה  ביחידות</t>
  </si>
  <si>
    <t>כמות יחידות לדוגמא, למחלקת הרכש</t>
  </si>
  <si>
    <t>האם קיים אישור אמ"ר בתוקף</t>
  </si>
  <si>
    <t>האם קיים אישור מכון תקנים</t>
  </si>
  <si>
    <t>פגות תוקף מינימלית בחודשים למוצר</t>
  </si>
  <si>
    <t>שמות של 3 לקוחות אשר רוכשים את המוצר (יש למלא- שם הארגון, שם הממליץ, מספר טלפון של הממליץ)</t>
  </si>
  <si>
    <t>מחיר לאריזה מוצעת</t>
  </si>
  <si>
    <t>מטבע מחיר</t>
  </si>
  <si>
    <t>כמות יחידות באריזה מוצעת</t>
  </si>
  <si>
    <t>אומדן כמות שנתי בחבילות</t>
  </si>
  <si>
    <t>מזרק ח.פ בלי מחט 2.5 CC</t>
  </si>
  <si>
    <t>מזרק ללא מחט, ללא לטקס, NON PYROGENIC  LUER SLIP, סטרילי, חלוקה לשנתות</t>
  </si>
  <si>
    <t>100</t>
  </si>
  <si>
    <t>מזרק ח.פ בלי מחט 5    CC</t>
  </si>
  <si>
    <t>מזרק ח.פ בלי מחט 10  CC</t>
  </si>
  <si>
    <t>מזרק ח.פ בלי מחט 20  CC</t>
  </si>
  <si>
    <t>מזרק ח.פ בלי מחט 50  CC</t>
  </si>
  <si>
    <t>25</t>
  </si>
  <si>
    <t>מזרק לשטיפת קטטרים 60 CC</t>
  </si>
  <si>
    <t>20</t>
  </si>
  <si>
    <t>אספקת המוצרים בקטגוריה זו תהא למחסן מרכזי</t>
  </si>
  <si>
    <r>
      <t xml:space="preserve">קטגוריה 2-  מזרקים רגילים </t>
    </r>
    <r>
      <rPr>
        <b/>
        <sz val="14"/>
        <color theme="1"/>
        <rFont val="Arial"/>
        <family val="2"/>
        <scheme val="minor"/>
      </rPr>
      <t>עם מחט</t>
    </r>
    <r>
      <rPr>
        <sz val="14"/>
        <color theme="1"/>
        <rFont val="Arial"/>
        <family val="2"/>
        <charset val="177"/>
        <scheme val="minor"/>
      </rPr>
      <t>- LUER SLIP</t>
    </r>
  </si>
  <si>
    <t xml:space="preserve">אומדן כמות בחב' </t>
  </si>
  <si>
    <t>מזרק עם מחט, ללא לטקס, NON PYROGENIC  LUER SLIP, סטרילי, חלוקה לשנתות</t>
  </si>
  <si>
    <t>300</t>
  </si>
  <si>
    <t>מזרק ח.פ עם מחט טוברקולין 1 CC</t>
  </si>
  <si>
    <t>מזרק עם מחט, NON PYROGENIC ,  ללא לטקס, חלוקה לשנתות לפי נפח כשכל יחידה 0.1 מ"ל</t>
  </si>
  <si>
    <r>
      <t xml:space="preserve">קטגוריה 3- מזרקים רגילים </t>
    </r>
    <r>
      <rPr>
        <b/>
        <sz val="14"/>
        <color theme="1"/>
        <rFont val="Arial"/>
        <family val="2"/>
        <scheme val="minor"/>
      </rPr>
      <t>ללא מחט</t>
    </r>
    <r>
      <rPr>
        <sz val="14"/>
        <color theme="1"/>
        <rFont val="Arial"/>
        <family val="2"/>
        <charset val="177"/>
        <scheme val="minor"/>
      </rPr>
      <t xml:space="preserve">-  LEUR LOCK </t>
    </r>
  </si>
  <si>
    <t>מזרק ח.פ בלי מחט 1 CC</t>
  </si>
  <si>
    <t>מזרק ללא מחט, ללא לטקס, NON PYROGENIC  LUER LOCK סטרילי, חלוקה לשנתות</t>
  </si>
  <si>
    <t>50</t>
  </si>
  <si>
    <t>מזרק אינסולין   1 CC   עובי מחט 30G אורך 8 מ"מ</t>
  </si>
  <si>
    <t>מזרק להזרקת אינסולין, ללא לטקס,  NON PYROGENIC , כולל מחט קבועה, חלוקה לשנתות לפי יחידות, כיתוב בשחור/ כחול כהה</t>
  </si>
  <si>
    <t>מזרק אינסולין 1 CC עובי מחט 29G אורך 12.7 מ"מ</t>
  </si>
  <si>
    <t>מזרק אינסולין 0.3 CC    עובי מחט 30G אורך 8 מ"מ</t>
  </si>
  <si>
    <t>מזרק אינסולין 0.5 CC עובי מחט 30G אורך 8 מ"מ</t>
  </si>
  <si>
    <t>מזרק אינסולין 0.5 CC עובי מחט 29G אורך 12.7 מ"מ</t>
  </si>
  <si>
    <t xml:space="preserve">מזרק אינסולין 1 מל מחט פריקה   </t>
  </si>
  <si>
    <t>C1002693</t>
  </si>
  <si>
    <t>מחט למזרק דנטלי (EXTRA SHORT 30 (30G/21MM</t>
  </si>
  <si>
    <t>מחט להזרקת חומר הרדמה, 100 יחידות בחבילה, מתאים לקרפולות של 1.8CC</t>
  </si>
  <si>
    <t>C1002698</t>
  </si>
  <si>
    <t>מחט למזרק דנטלי (SHORT 30 (30G/25MM</t>
  </si>
  <si>
    <t>C1002695</t>
  </si>
  <si>
    <t>מחט למזרק דנטלי (SHORT 27 (27G/25MM</t>
  </si>
  <si>
    <t>C1002694</t>
  </si>
  <si>
    <t>מחט למזרק דנטלי (LONG 27 (27G/38MM</t>
  </si>
  <si>
    <t>מזרק דנטלי רב פעמי</t>
  </si>
  <si>
    <t xml:space="preserve">מזרק רב פעמי עשוי מפלדת אל חלד. מזרק אספירציה, מתאים לקרפולות של 1.8CC, </t>
  </si>
  <si>
    <t>10</t>
  </si>
  <si>
    <t>1</t>
  </si>
  <si>
    <t>מזרק אפידורלי 1=25</t>
  </si>
  <si>
    <t xml:space="preserve">מחט אפידורלG18   1=25 </t>
  </si>
  <si>
    <t>מזרק ח.פ עם מחט 3 CC</t>
  </si>
  <si>
    <t>מזרק ח.פ עם מחט 5    CC</t>
  </si>
  <si>
    <t>מזרק ח.פ עם מחט 10  CC</t>
  </si>
  <si>
    <t>קטגוריה 4- מזרקי אינסולין</t>
  </si>
  <si>
    <t>קטגוריה 5- מזרקים ומחטים דנטליים</t>
  </si>
  <si>
    <t>קטגוריה 6- מזרקים ומחטים אפידורליים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</si>
</sst>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000_ ;_ * \-#,##0.0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2"/>
      <color theme="0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15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3" borderId="0" xfId="0" applyFill="1"/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64" fontId="0" fillId="3" borderId="8" xfId="1" applyNumberFormat="1" applyFont="1" applyFill="1" applyBorder="1" applyAlignment="1">
      <alignment horizontal="center" vertical="center"/>
    </xf>
    <xf numFmtId="49" fontId="0" fillId="3" borderId="8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 applyAlignment="1">
      <alignment horizontal="center" vertical="center"/>
    </xf>
    <xf numFmtId="0" fontId="0" fillId="0" borderId="8" xfId="0" applyBorder="1"/>
    <xf numFmtId="49" fontId="8" fillId="3" borderId="8" xfId="1" applyNumberFormat="1" applyFont="1" applyFill="1" applyBorder="1" applyAlignment="1">
      <alignment horizontal="center" vertical="center"/>
    </xf>
    <xf numFmtId="0" fontId="0" fillId="3" borderId="0" xfId="1" applyNumberFormat="1" applyFont="1" applyFill="1" applyBorder="1" applyAlignment="1">
      <alignment horizontal="center" vertical="center"/>
    </xf>
    <xf numFmtId="165" fontId="0" fillId="3" borderId="8" xfId="1" applyNumberFormat="1" applyFont="1" applyFill="1" applyBorder="1"/>
    <xf numFmtId="164" fontId="0" fillId="3" borderId="8" xfId="1" applyNumberFormat="1" applyFont="1" applyFill="1" applyBorder="1" applyAlignment="1">
      <alignment horizontal="center"/>
    </xf>
    <xf numFmtId="0" fontId="0" fillId="3" borderId="9" xfId="0" applyFill="1" applyBorder="1" applyAlignment="1" applyProtection="1">
      <protection locked="0"/>
    </xf>
    <xf numFmtId="0" fontId="0" fillId="0" borderId="0" xfId="0" applyAlignment="1">
      <alignment wrapText="1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0" fillId="5" borderId="7" xfId="0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right"/>
      <protection hidden="1"/>
    </xf>
    <xf numFmtId="0" fontId="6" fillId="0" borderId="8" xfId="0" applyFont="1" applyBorder="1" applyAlignment="1" applyProtection="1">
      <alignment wrapText="1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164" fontId="0" fillId="3" borderId="8" xfId="1" applyNumberFormat="1" applyFont="1" applyFill="1" applyBorder="1" applyProtection="1">
      <protection hidden="1"/>
    </xf>
    <xf numFmtId="164" fontId="0" fillId="3" borderId="8" xfId="1" applyNumberFormat="1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 wrapText="1" readingOrder="1"/>
      <protection hidden="1"/>
    </xf>
    <xf numFmtId="0" fontId="0" fillId="3" borderId="7" xfId="0" applyFill="1" applyBorder="1" applyAlignment="1" applyProtection="1">
      <alignment horizontal="center" vertical="center" wrapText="1" readingOrder="2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49" fontId="0" fillId="3" borderId="8" xfId="1" applyNumberFormat="1" applyFont="1" applyFill="1" applyBorder="1" applyAlignment="1" applyProtection="1">
      <alignment horizontal="center" vertical="center"/>
      <protection hidden="1"/>
    </xf>
    <xf numFmtId="49" fontId="8" fillId="3" borderId="8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3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1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3" borderId="0" xfId="0" applyFill="1" applyProtection="1">
      <protection hidden="1"/>
    </xf>
    <xf numFmtId="0" fontId="6" fillId="0" borderId="8" xfId="0" applyFont="1" applyBorder="1" applyProtection="1">
      <protection hidden="1"/>
    </xf>
    <xf numFmtId="49" fontId="6" fillId="3" borderId="8" xfId="1" applyNumberFormat="1" applyFont="1" applyFill="1" applyBorder="1" applyAlignment="1" applyProtection="1">
      <alignment horizontal="center" vertical="center"/>
      <protection hidden="1"/>
    </xf>
    <xf numFmtId="0" fontId="6" fillId="3" borderId="8" xfId="0" applyFont="1" applyFill="1" applyBorder="1" applyAlignment="1" applyProtection="1">
      <alignment horizontal="right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3" borderId="0" xfId="0" applyFill="1" applyBorder="1" applyProtection="1">
      <protection hidden="1"/>
    </xf>
    <xf numFmtId="0" fontId="0" fillId="3" borderId="0" xfId="0" applyFill="1" applyBorder="1" applyAlignment="1" applyProtection="1">
      <alignment wrapText="1"/>
      <protection hidden="1"/>
    </xf>
    <xf numFmtId="0" fontId="7" fillId="0" borderId="8" xfId="0" applyFont="1" applyBorder="1" applyProtection="1">
      <protection hidden="1"/>
    </xf>
    <xf numFmtId="0" fontId="7" fillId="0" borderId="8" xfId="0" applyFont="1" applyBorder="1" applyAlignment="1" applyProtection="1">
      <alignment wrapText="1"/>
      <protection hidden="1"/>
    </xf>
    <xf numFmtId="0" fontId="0" fillId="0" borderId="8" xfId="0" applyBorder="1" applyProtection="1"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8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wrapText="1"/>
      <protection hidden="1"/>
    </xf>
    <xf numFmtId="164" fontId="0" fillId="3" borderId="8" xfId="1" applyNumberFormat="1" applyFont="1" applyFill="1" applyBorder="1" applyAlignment="1" applyProtection="1">
      <alignment vertical="center"/>
      <protection hidden="1"/>
    </xf>
    <xf numFmtId="0" fontId="7" fillId="3" borderId="11" xfId="0" applyFont="1" applyFill="1" applyBorder="1" applyAlignment="1" applyProtection="1">
      <alignment vertical="center"/>
      <protection hidden="1"/>
    </xf>
    <xf numFmtId="0" fontId="7" fillId="3" borderId="10" xfId="0" applyFont="1" applyFill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vertical="center" wrapText="1"/>
      <protection hidden="1"/>
    </xf>
    <xf numFmtId="0" fontId="6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 wrapText="1"/>
      <protection hidden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0" fillId="5" borderId="7" xfId="0" applyFill="1" applyBorder="1" applyAlignment="1" applyProtection="1">
      <alignment horizontal="center" vertical="center" wrapText="1"/>
      <protection hidden="1"/>
    </xf>
    <xf numFmtId="0" fontId="0" fillId="5" borderId="6" xfId="0" applyFill="1" applyBorder="1" applyAlignment="1" applyProtection="1">
      <alignment horizontal="center" vertical="center" wrapText="1"/>
      <protection hidden="1"/>
    </xf>
    <xf numFmtId="0" fontId="0" fillId="5" borderId="5" xfId="0" applyFill="1" applyBorder="1" applyAlignment="1" applyProtection="1">
      <alignment horizontal="center" vertical="center" wrapText="1" readingOrder="1"/>
      <protection hidden="1"/>
    </xf>
    <xf numFmtId="0" fontId="0" fillId="5" borderId="7" xfId="0" applyFill="1" applyBorder="1" applyAlignment="1" applyProtection="1">
      <alignment horizontal="center" vertical="center" wrapText="1" readingOrder="1"/>
      <protection hidden="1"/>
    </xf>
    <xf numFmtId="0" fontId="0" fillId="5" borderId="5" xfId="0" applyFill="1" applyBorder="1" applyAlignment="1" applyProtection="1">
      <alignment horizontal="center" vertical="center" wrapText="1" readingOrder="2"/>
      <protection hidden="1"/>
    </xf>
    <xf numFmtId="0" fontId="0" fillId="5" borderId="7" xfId="0" applyFill="1" applyBorder="1" applyAlignment="1" applyProtection="1">
      <alignment horizontal="center" vertical="center" wrapText="1" readingOrder="2"/>
      <protection hidden="1"/>
    </xf>
    <xf numFmtId="0" fontId="0" fillId="3" borderId="9" xfId="0" applyFill="1" applyBorder="1" applyAlignment="1" applyProtection="1">
      <alignment horizontal="right"/>
      <protection hidden="1"/>
    </xf>
    <xf numFmtId="0" fontId="0" fillId="6" borderId="6" xfId="0" applyFill="1" applyBorder="1" applyAlignment="1" applyProtection="1">
      <alignment horizontal="center" vertical="center" wrapText="1"/>
      <protection hidden="1"/>
    </xf>
    <xf numFmtId="0" fontId="0" fillId="6" borderId="7" xfId="0" applyFill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5" xfId="0" applyFill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center" vertical="center"/>
      <protection hidden="1"/>
    </xf>
    <xf numFmtId="0" fontId="0" fillId="6" borderId="5" xfId="0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 readingOrder="1"/>
      <protection hidden="1"/>
    </xf>
    <xf numFmtId="0" fontId="0" fillId="6" borderId="7" xfId="0" applyFill="1" applyBorder="1" applyAlignment="1" applyProtection="1">
      <alignment horizontal="center" vertical="center" wrapText="1" readingOrder="1"/>
      <protection hidden="1"/>
    </xf>
    <xf numFmtId="0" fontId="0" fillId="6" borderId="10" xfId="0" applyFill="1" applyBorder="1" applyAlignment="1" applyProtection="1">
      <alignment horizontal="center" vertical="center" wrapText="1" readingOrder="2"/>
      <protection hidden="1"/>
    </xf>
    <xf numFmtId="0" fontId="0" fillId="6" borderId="7" xfId="0" applyFill="1" applyBorder="1" applyAlignment="1" applyProtection="1">
      <alignment horizontal="center" vertical="center" wrapText="1" readingOrder="2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rightToLeft="1" tabSelected="1" workbookViewId="0">
      <selection sqref="A1:O2"/>
    </sheetView>
  </sheetViews>
  <sheetFormatPr defaultColWidth="19.875" defaultRowHeight="14.25" x14ac:dyDescent="0.2"/>
  <cols>
    <col min="1" max="1" width="12.875" customWidth="1"/>
    <col min="2" max="2" width="42.875" style="13" customWidth="1"/>
    <col min="3" max="3" width="13.625" customWidth="1"/>
    <col min="4" max="4" width="9.25" customWidth="1"/>
    <col min="5" max="6" width="10.25" customWidth="1"/>
    <col min="7" max="7" width="13.5" style="1" customWidth="1"/>
    <col min="8" max="8" width="12.5" style="1" customWidth="1"/>
    <col min="9" max="9" width="11.25" style="1" customWidth="1"/>
    <col min="10" max="10" width="9.375" style="1" customWidth="1"/>
    <col min="11" max="11" width="11.25" style="1" customWidth="1"/>
    <col min="12" max="12" width="27.625" style="1" customWidth="1"/>
    <col min="13" max="13" width="10.5" customWidth="1"/>
    <col min="14" max="14" width="6.875" customWidth="1"/>
    <col min="15" max="15" width="14.25" customWidth="1"/>
  </cols>
  <sheetData>
    <row r="1" spans="1:15" ht="14.25" customHeight="1" x14ac:dyDescent="0.2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4.25" customHeight="1" x14ac:dyDescent="0.2">
      <c r="A2" s="57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5" thickBot="1" x14ac:dyDescent="0.25"/>
    <row r="4" spans="1:15" ht="18" customHeight="1" thickBot="1" x14ac:dyDescent="0.25">
      <c r="A4" s="59" t="s">
        <v>1</v>
      </c>
      <c r="B4" s="60"/>
      <c r="C4" s="60"/>
      <c r="D4" s="60"/>
      <c r="E4" s="60"/>
      <c r="F4" s="60"/>
      <c r="G4" s="16"/>
      <c r="H4" s="16"/>
      <c r="I4" s="2"/>
      <c r="J4" s="2"/>
      <c r="K4" s="2"/>
      <c r="L4" s="2"/>
      <c r="M4" s="2"/>
      <c r="N4" s="2"/>
      <c r="O4" s="3"/>
    </row>
    <row r="5" spans="1:15" ht="14.25" customHeight="1" x14ac:dyDescent="0.2">
      <c r="A5" s="61" t="s">
        <v>2</v>
      </c>
      <c r="B5" s="63" t="s">
        <v>3</v>
      </c>
      <c r="C5" s="61" t="s">
        <v>4</v>
      </c>
      <c r="D5" s="65" t="s">
        <v>5</v>
      </c>
      <c r="E5" s="63" t="s">
        <v>6</v>
      </c>
      <c r="F5" s="17"/>
      <c r="G5" s="66" t="s">
        <v>7</v>
      </c>
      <c r="H5" s="68" t="s">
        <v>8</v>
      </c>
      <c r="I5" s="55" t="s">
        <v>9</v>
      </c>
      <c r="J5" s="55" t="s">
        <v>10</v>
      </c>
      <c r="K5" s="55" t="s">
        <v>11</v>
      </c>
      <c r="L5" s="55" t="s">
        <v>12</v>
      </c>
      <c r="M5" s="55" t="s">
        <v>13</v>
      </c>
      <c r="N5" s="55" t="s">
        <v>14</v>
      </c>
      <c r="O5" s="55" t="s">
        <v>15</v>
      </c>
    </row>
    <row r="6" spans="1:15" ht="63" customHeight="1" x14ac:dyDescent="0.2">
      <c r="A6" s="62"/>
      <c r="B6" s="64"/>
      <c r="C6" s="62"/>
      <c r="D6" s="64"/>
      <c r="E6" s="64"/>
      <c r="F6" s="18" t="s">
        <v>16</v>
      </c>
      <c r="G6" s="67"/>
      <c r="H6" s="69"/>
      <c r="I6" s="56"/>
      <c r="J6" s="56"/>
      <c r="K6" s="56"/>
      <c r="L6" s="56"/>
      <c r="M6" s="56"/>
      <c r="N6" s="56"/>
      <c r="O6" s="56"/>
    </row>
    <row r="7" spans="1:15" ht="17.25" customHeight="1" x14ac:dyDescent="0.2">
      <c r="A7" s="19">
        <v>61671</v>
      </c>
      <c r="B7" s="20" t="s">
        <v>35</v>
      </c>
      <c r="C7" s="73" t="s">
        <v>18</v>
      </c>
      <c r="D7" s="21">
        <v>100</v>
      </c>
      <c r="E7" s="22">
        <f>F7*D7</f>
        <v>200000</v>
      </c>
      <c r="F7" s="23">
        <v>2000</v>
      </c>
      <c r="G7" s="24">
        <v>100</v>
      </c>
      <c r="H7" s="25">
        <v>10</v>
      </c>
      <c r="I7" s="15"/>
      <c r="J7" s="15"/>
      <c r="K7" s="15"/>
      <c r="L7" s="15"/>
      <c r="M7" s="15"/>
      <c r="N7" s="15"/>
      <c r="O7" s="15"/>
    </row>
    <row r="8" spans="1:15" ht="14.25" customHeight="1" x14ac:dyDescent="0.2">
      <c r="A8" s="19">
        <v>55944</v>
      </c>
      <c r="B8" s="20" t="s">
        <v>17</v>
      </c>
      <c r="C8" s="74"/>
      <c r="D8" s="26">
        <v>100</v>
      </c>
      <c r="E8" s="22">
        <f>F8*D8</f>
        <v>312000</v>
      </c>
      <c r="F8" s="23">
        <v>3120</v>
      </c>
      <c r="G8" s="27" t="s">
        <v>19</v>
      </c>
      <c r="H8" s="27" t="s">
        <v>56</v>
      </c>
      <c r="I8" s="5"/>
      <c r="J8" s="6"/>
      <c r="K8" s="4"/>
      <c r="L8" s="6"/>
      <c r="M8" s="7"/>
      <c r="N8" s="7"/>
      <c r="O8" s="7"/>
    </row>
    <row r="9" spans="1:15" x14ac:dyDescent="0.2">
      <c r="A9" s="19">
        <v>55949</v>
      </c>
      <c r="B9" s="20" t="s">
        <v>20</v>
      </c>
      <c r="C9" s="74"/>
      <c r="D9" s="26">
        <v>100</v>
      </c>
      <c r="E9" s="22">
        <f t="shared" ref="E9:E13" si="0">F9*D9</f>
        <v>280000</v>
      </c>
      <c r="F9" s="23">
        <v>2800</v>
      </c>
      <c r="G9" s="27" t="s">
        <v>19</v>
      </c>
      <c r="H9" s="27" t="s">
        <v>56</v>
      </c>
      <c r="I9" s="5"/>
      <c r="J9" s="6"/>
      <c r="K9" s="4"/>
      <c r="L9" s="6"/>
      <c r="M9" s="7"/>
      <c r="N9" s="7"/>
      <c r="O9" s="7"/>
    </row>
    <row r="10" spans="1:15" x14ac:dyDescent="0.2">
      <c r="A10" s="19">
        <v>55951</v>
      </c>
      <c r="B10" s="20" t="s">
        <v>21</v>
      </c>
      <c r="C10" s="74"/>
      <c r="D10" s="26">
        <v>100</v>
      </c>
      <c r="E10" s="22">
        <f t="shared" si="0"/>
        <v>313200</v>
      </c>
      <c r="F10" s="23">
        <v>3132</v>
      </c>
      <c r="G10" s="27" t="s">
        <v>19</v>
      </c>
      <c r="H10" s="27" t="s">
        <v>56</v>
      </c>
      <c r="I10" s="5"/>
      <c r="J10" s="6"/>
      <c r="K10" s="4"/>
      <c r="L10" s="6"/>
      <c r="M10" s="7"/>
      <c r="N10" s="7"/>
      <c r="O10" s="7"/>
    </row>
    <row r="11" spans="1:15" x14ac:dyDescent="0.2">
      <c r="A11" s="19">
        <v>55952</v>
      </c>
      <c r="B11" s="20" t="s">
        <v>22</v>
      </c>
      <c r="C11" s="74"/>
      <c r="D11" s="26">
        <v>100</v>
      </c>
      <c r="E11" s="22">
        <f t="shared" si="0"/>
        <v>75200</v>
      </c>
      <c r="F11" s="23">
        <v>752</v>
      </c>
      <c r="G11" s="27" t="s">
        <v>19</v>
      </c>
      <c r="H11" s="27" t="s">
        <v>56</v>
      </c>
      <c r="I11" s="5"/>
      <c r="J11" s="6"/>
      <c r="K11" s="4"/>
      <c r="L11" s="6"/>
      <c r="M11" s="7"/>
      <c r="N11" s="7"/>
      <c r="O11" s="7"/>
    </row>
    <row r="12" spans="1:15" x14ac:dyDescent="0.2">
      <c r="A12" s="19">
        <v>55953</v>
      </c>
      <c r="B12" s="20" t="s">
        <v>23</v>
      </c>
      <c r="C12" s="74"/>
      <c r="D12" s="26">
        <v>25</v>
      </c>
      <c r="E12" s="22">
        <f t="shared" si="0"/>
        <v>6600</v>
      </c>
      <c r="F12" s="23">
        <v>264</v>
      </c>
      <c r="G12" s="28" t="s">
        <v>24</v>
      </c>
      <c r="H12" s="27" t="s">
        <v>56</v>
      </c>
      <c r="I12" s="8"/>
      <c r="J12" s="6"/>
      <c r="K12" s="4"/>
      <c r="L12" s="6"/>
      <c r="M12" s="7"/>
      <c r="N12" s="7"/>
      <c r="O12" s="7"/>
    </row>
    <row r="13" spans="1:15" ht="45.75" customHeight="1" x14ac:dyDescent="0.2">
      <c r="A13" s="19">
        <v>93425</v>
      </c>
      <c r="B13" s="20" t="s">
        <v>25</v>
      </c>
      <c r="C13" s="75"/>
      <c r="D13" s="26">
        <v>1</v>
      </c>
      <c r="E13" s="22">
        <f t="shared" si="0"/>
        <v>50700</v>
      </c>
      <c r="F13" s="23">
        <v>50700</v>
      </c>
      <c r="G13" s="28" t="s">
        <v>26</v>
      </c>
      <c r="H13" s="27" t="s">
        <v>56</v>
      </c>
      <c r="I13" s="8"/>
      <c r="J13" s="6"/>
      <c r="K13" s="4"/>
      <c r="L13" s="6"/>
      <c r="M13" s="7"/>
      <c r="N13" s="7"/>
      <c r="O13" s="7"/>
    </row>
    <row r="14" spans="1:15" x14ac:dyDescent="0.2">
      <c r="A14" s="70" t="s">
        <v>27</v>
      </c>
      <c r="B14" s="70"/>
      <c r="C14" s="29"/>
      <c r="D14" s="29"/>
      <c r="E14" s="30"/>
      <c r="F14" s="31"/>
      <c r="G14" s="30"/>
      <c r="H14" s="30"/>
      <c r="I14" s="9"/>
      <c r="J14" s="9"/>
      <c r="K14" s="9"/>
      <c r="L14" s="9"/>
    </row>
    <row r="15" spans="1:15" ht="15" thickBot="1" x14ac:dyDescent="0.25">
      <c r="A15" s="32"/>
      <c r="B15" s="33"/>
      <c r="C15" s="30"/>
      <c r="D15" s="30"/>
      <c r="E15" s="30"/>
      <c r="F15" s="30"/>
      <c r="G15" s="30"/>
      <c r="H15" s="34"/>
    </row>
    <row r="16" spans="1:15" ht="18" customHeight="1" thickBot="1" x14ac:dyDescent="0.25">
      <c r="A16" s="59" t="s">
        <v>28</v>
      </c>
      <c r="B16" s="60"/>
      <c r="C16" s="60"/>
      <c r="D16" s="60"/>
      <c r="E16" s="60"/>
      <c r="F16" s="60"/>
      <c r="G16" s="16"/>
      <c r="H16" s="16"/>
      <c r="I16" s="2"/>
      <c r="J16" s="2"/>
      <c r="K16" s="2"/>
      <c r="L16" s="2"/>
      <c r="M16" s="2"/>
      <c r="N16" s="2"/>
      <c r="O16" s="3"/>
    </row>
    <row r="17" spans="1:15" ht="14.25" customHeight="1" x14ac:dyDescent="0.2">
      <c r="A17" s="71" t="s">
        <v>2</v>
      </c>
      <c r="B17" s="71" t="s">
        <v>3</v>
      </c>
      <c r="C17" s="71" t="s">
        <v>4</v>
      </c>
      <c r="D17" s="71" t="s">
        <v>29</v>
      </c>
      <c r="E17" s="71" t="s">
        <v>6</v>
      </c>
      <c r="F17" s="71" t="s">
        <v>16</v>
      </c>
      <c r="G17" s="71" t="s">
        <v>7</v>
      </c>
      <c r="H17" s="71" t="s">
        <v>8</v>
      </c>
      <c r="I17" s="76" t="s">
        <v>9</v>
      </c>
      <c r="J17" s="76" t="s">
        <v>10</v>
      </c>
      <c r="K17" s="76" t="s">
        <v>11</v>
      </c>
      <c r="L17" s="76" t="s">
        <v>12</v>
      </c>
      <c r="M17" s="76" t="s">
        <v>13</v>
      </c>
      <c r="N17" s="76" t="s">
        <v>14</v>
      </c>
      <c r="O17" s="76" t="s">
        <v>15</v>
      </c>
    </row>
    <row r="18" spans="1:15" ht="57.75" customHeight="1" x14ac:dyDescent="0.2">
      <c r="A18" s="72"/>
      <c r="B18" s="72"/>
      <c r="C18" s="72"/>
      <c r="D18" s="72"/>
      <c r="E18" s="72"/>
      <c r="F18" s="72"/>
      <c r="G18" s="72"/>
      <c r="H18" s="72"/>
      <c r="I18" s="77"/>
      <c r="J18" s="77"/>
      <c r="K18" s="77"/>
      <c r="L18" s="77"/>
      <c r="M18" s="77"/>
      <c r="N18" s="77"/>
      <c r="O18" s="77"/>
    </row>
    <row r="19" spans="1:15" x14ac:dyDescent="0.2">
      <c r="A19" s="35">
        <v>61660</v>
      </c>
      <c r="B19" s="20" t="s">
        <v>60</v>
      </c>
      <c r="C19" s="73" t="s">
        <v>30</v>
      </c>
      <c r="D19" s="26">
        <v>100</v>
      </c>
      <c r="E19" s="23">
        <f>F19*D19</f>
        <v>134400</v>
      </c>
      <c r="F19" s="23">
        <v>1344</v>
      </c>
      <c r="G19" s="36" t="s">
        <v>31</v>
      </c>
      <c r="H19" s="27" t="s">
        <v>56</v>
      </c>
      <c r="I19" s="5"/>
      <c r="J19" s="6"/>
      <c r="K19" s="4"/>
      <c r="L19" s="6"/>
      <c r="M19" s="7"/>
      <c r="N19" s="7"/>
      <c r="O19" s="7"/>
    </row>
    <row r="20" spans="1:15" x14ac:dyDescent="0.2">
      <c r="A20" s="35">
        <v>61661</v>
      </c>
      <c r="B20" s="20" t="s">
        <v>61</v>
      </c>
      <c r="C20" s="74"/>
      <c r="D20" s="26">
        <v>100</v>
      </c>
      <c r="E20" s="23">
        <f t="shared" ref="E20:E22" si="1">F20*D20</f>
        <v>56000</v>
      </c>
      <c r="F20" s="23">
        <v>560</v>
      </c>
      <c r="G20" s="36" t="s">
        <v>31</v>
      </c>
      <c r="H20" s="27" t="s">
        <v>56</v>
      </c>
      <c r="I20" s="5"/>
      <c r="J20" s="6"/>
      <c r="K20" s="4"/>
      <c r="L20" s="6"/>
      <c r="M20" s="7"/>
      <c r="N20" s="7"/>
      <c r="O20" s="7"/>
    </row>
    <row r="21" spans="1:15" x14ac:dyDescent="0.2">
      <c r="A21" s="35">
        <v>61662</v>
      </c>
      <c r="B21" s="20" t="s">
        <v>62</v>
      </c>
      <c r="C21" s="75"/>
      <c r="D21" s="26">
        <v>100</v>
      </c>
      <c r="E21" s="23">
        <f t="shared" si="1"/>
        <v>43200</v>
      </c>
      <c r="F21" s="23">
        <v>432</v>
      </c>
      <c r="G21" s="36" t="s">
        <v>31</v>
      </c>
      <c r="H21" s="27" t="s">
        <v>56</v>
      </c>
      <c r="I21" s="5"/>
      <c r="J21" s="6"/>
      <c r="K21" s="4"/>
      <c r="L21" s="6"/>
      <c r="M21" s="7"/>
      <c r="N21" s="7"/>
      <c r="O21" s="7"/>
    </row>
    <row r="22" spans="1:15" ht="111" customHeight="1" x14ac:dyDescent="0.2">
      <c r="A22" s="19">
        <v>61663</v>
      </c>
      <c r="B22" s="37" t="s">
        <v>32</v>
      </c>
      <c r="C22" s="38" t="s">
        <v>33</v>
      </c>
      <c r="D22" s="26">
        <v>100</v>
      </c>
      <c r="E22" s="23">
        <f t="shared" si="1"/>
        <v>60000</v>
      </c>
      <c r="F22" s="23">
        <v>600</v>
      </c>
      <c r="G22" s="36" t="s">
        <v>31</v>
      </c>
      <c r="H22" s="27" t="s">
        <v>56</v>
      </c>
      <c r="I22" s="5"/>
      <c r="J22" s="6"/>
      <c r="K22" s="4"/>
      <c r="L22" s="6"/>
      <c r="M22" s="7"/>
      <c r="N22" s="7"/>
      <c r="O22" s="7"/>
    </row>
    <row r="23" spans="1:15" x14ac:dyDescent="0.2">
      <c r="A23" s="39" t="s">
        <v>27</v>
      </c>
      <c r="B23" s="40"/>
      <c r="C23" s="29"/>
      <c r="D23" s="30"/>
      <c r="E23" s="30"/>
      <c r="F23" s="30"/>
      <c r="G23" s="30"/>
      <c r="H23" s="30"/>
      <c r="I23" s="9"/>
      <c r="J23" s="9"/>
      <c r="K23" s="9"/>
      <c r="L23" s="9"/>
    </row>
    <row r="24" spans="1:15" ht="15" thickBot="1" x14ac:dyDescent="0.25">
      <c r="A24" s="32"/>
      <c r="B24" s="33"/>
      <c r="C24" s="32"/>
      <c r="D24" s="32"/>
      <c r="E24" s="32"/>
      <c r="F24" s="32"/>
      <c r="G24" s="34"/>
      <c r="H24" s="34"/>
    </row>
    <row r="25" spans="1:15" ht="18" customHeight="1" thickBot="1" x14ac:dyDescent="0.25">
      <c r="A25" s="59" t="s">
        <v>34</v>
      </c>
      <c r="B25" s="60"/>
      <c r="C25" s="60"/>
      <c r="D25" s="60"/>
      <c r="E25" s="60"/>
      <c r="F25" s="60"/>
      <c r="G25" s="16"/>
      <c r="H25" s="16"/>
      <c r="I25" s="2"/>
      <c r="J25" s="2"/>
      <c r="K25" s="2"/>
      <c r="L25" s="2"/>
      <c r="M25" s="2"/>
      <c r="N25" s="2"/>
      <c r="O25" s="3"/>
    </row>
    <row r="26" spans="1:15" ht="14.25" customHeight="1" x14ac:dyDescent="0.2">
      <c r="A26" s="78" t="s">
        <v>2</v>
      </c>
      <c r="B26" s="80" t="s">
        <v>3</v>
      </c>
      <c r="C26" s="78" t="s">
        <v>4</v>
      </c>
      <c r="D26" s="71" t="s">
        <v>29</v>
      </c>
      <c r="E26" s="80" t="s">
        <v>6</v>
      </c>
      <c r="F26" s="71" t="s">
        <v>16</v>
      </c>
      <c r="G26" s="83" t="s">
        <v>7</v>
      </c>
      <c r="H26" s="85" t="s">
        <v>8</v>
      </c>
      <c r="I26" s="81" t="s">
        <v>9</v>
      </c>
      <c r="J26" s="81" t="s">
        <v>10</v>
      </c>
      <c r="K26" s="81" t="s">
        <v>11</v>
      </c>
      <c r="L26" s="81" t="s">
        <v>12</v>
      </c>
      <c r="M26" s="81" t="s">
        <v>13</v>
      </c>
      <c r="N26" s="81" t="s">
        <v>14</v>
      </c>
      <c r="O26" s="81" t="s">
        <v>15</v>
      </c>
    </row>
    <row r="27" spans="1:15" ht="50.25" customHeight="1" x14ac:dyDescent="0.2">
      <c r="A27" s="79"/>
      <c r="B27" s="72"/>
      <c r="C27" s="79"/>
      <c r="D27" s="72"/>
      <c r="E27" s="72"/>
      <c r="F27" s="72"/>
      <c r="G27" s="84"/>
      <c r="H27" s="86"/>
      <c r="I27" s="82"/>
      <c r="J27" s="82"/>
      <c r="K27" s="82"/>
      <c r="L27" s="82"/>
      <c r="M27" s="82"/>
      <c r="N27" s="82"/>
      <c r="O27" s="82"/>
    </row>
    <row r="28" spans="1:15" x14ac:dyDescent="0.2">
      <c r="A28" s="41">
        <v>61664</v>
      </c>
      <c r="B28" s="42" t="s">
        <v>35</v>
      </c>
      <c r="C28" s="73" t="s">
        <v>36</v>
      </c>
      <c r="D28" s="26">
        <v>100</v>
      </c>
      <c r="E28" s="23">
        <f>F28*D28</f>
        <v>52400</v>
      </c>
      <c r="F28" s="23">
        <v>524</v>
      </c>
      <c r="G28" s="36" t="s">
        <v>31</v>
      </c>
      <c r="H28" s="27" t="s">
        <v>56</v>
      </c>
      <c r="I28" s="5"/>
      <c r="J28" s="6"/>
      <c r="K28" s="4"/>
      <c r="L28" s="6"/>
      <c r="M28" s="7"/>
      <c r="N28" s="7"/>
      <c r="O28" s="7"/>
    </row>
    <row r="29" spans="1:15" x14ac:dyDescent="0.2">
      <c r="A29" s="41">
        <v>1047431</v>
      </c>
      <c r="B29" s="42" t="s">
        <v>17</v>
      </c>
      <c r="C29" s="74"/>
      <c r="D29" s="26">
        <v>100</v>
      </c>
      <c r="E29" s="23">
        <f t="shared" ref="E29:E33" si="2">F29*D29</f>
        <v>14500</v>
      </c>
      <c r="F29" s="23">
        <v>145</v>
      </c>
      <c r="G29" s="36" t="s">
        <v>31</v>
      </c>
      <c r="H29" s="27" t="s">
        <v>56</v>
      </c>
      <c r="I29" s="5"/>
      <c r="J29" s="6"/>
      <c r="K29" s="4"/>
      <c r="L29" s="6"/>
      <c r="M29" s="7"/>
      <c r="N29" s="7"/>
      <c r="O29" s="7"/>
    </row>
    <row r="30" spans="1:15" x14ac:dyDescent="0.2">
      <c r="A30" s="41">
        <v>54484</v>
      </c>
      <c r="B30" s="42" t="s">
        <v>20</v>
      </c>
      <c r="C30" s="74"/>
      <c r="D30" s="26">
        <v>100</v>
      </c>
      <c r="E30" s="23">
        <f t="shared" si="2"/>
        <v>6500</v>
      </c>
      <c r="F30" s="23">
        <v>65</v>
      </c>
      <c r="G30" s="36" t="s">
        <v>31</v>
      </c>
      <c r="H30" s="27" t="s">
        <v>56</v>
      </c>
      <c r="I30" s="5"/>
      <c r="J30" s="6"/>
      <c r="K30" s="4"/>
      <c r="L30" s="6"/>
      <c r="M30" s="7"/>
      <c r="N30" s="7"/>
      <c r="O30" s="7"/>
    </row>
    <row r="31" spans="1:15" x14ac:dyDescent="0.2">
      <c r="A31" s="41">
        <v>1003021</v>
      </c>
      <c r="B31" s="42" t="s">
        <v>21</v>
      </c>
      <c r="C31" s="74"/>
      <c r="D31" s="26">
        <v>100</v>
      </c>
      <c r="E31" s="23">
        <f t="shared" si="2"/>
        <v>4800</v>
      </c>
      <c r="F31" s="23">
        <v>48</v>
      </c>
      <c r="G31" s="36" t="s">
        <v>31</v>
      </c>
      <c r="H31" s="27" t="s">
        <v>56</v>
      </c>
      <c r="I31" s="5"/>
      <c r="J31" s="6"/>
      <c r="K31" s="4"/>
      <c r="L31" s="6"/>
      <c r="M31" s="7"/>
      <c r="N31" s="7"/>
      <c r="O31" s="7"/>
    </row>
    <row r="32" spans="1:15" x14ac:dyDescent="0.2">
      <c r="A32" s="41">
        <v>61665</v>
      </c>
      <c r="B32" s="42" t="s">
        <v>22</v>
      </c>
      <c r="C32" s="74"/>
      <c r="D32" s="26">
        <v>100</v>
      </c>
      <c r="E32" s="23">
        <f t="shared" si="2"/>
        <v>18500</v>
      </c>
      <c r="F32" s="23">
        <v>185</v>
      </c>
      <c r="G32" s="36" t="s">
        <v>31</v>
      </c>
      <c r="H32" s="27" t="s">
        <v>56</v>
      </c>
      <c r="I32" s="5"/>
      <c r="J32" s="6"/>
      <c r="K32" s="4"/>
      <c r="L32" s="6"/>
      <c r="M32" s="7"/>
      <c r="N32" s="7"/>
      <c r="O32" s="7"/>
    </row>
    <row r="33" spans="1:15" x14ac:dyDescent="0.2">
      <c r="A33" s="43">
        <v>54497</v>
      </c>
      <c r="B33" s="42" t="s">
        <v>23</v>
      </c>
      <c r="C33" s="75"/>
      <c r="D33" s="26">
        <v>25</v>
      </c>
      <c r="E33" s="23">
        <f t="shared" si="2"/>
        <v>13450</v>
      </c>
      <c r="F33" s="23">
        <v>538</v>
      </c>
      <c r="G33" s="36" t="s">
        <v>37</v>
      </c>
      <c r="H33" s="27" t="s">
        <v>56</v>
      </c>
      <c r="I33" s="5"/>
      <c r="J33" s="6"/>
      <c r="K33" s="4"/>
      <c r="L33" s="6"/>
      <c r="M33" s="7"/>
      <c r="N33" s="7"/>
      <c r="O33" s="7"/>
    </row>
    <row r="34" spans="1:15" x14ac:dyDescent="0.2">
      <c r="A34" s="70" t="s">
        <v>27</v>
      </c>
      <c r="B34" s="70"/>
      <c r="C34" s="44"/>
      <c r="D34" s="44"/>
      <c r="E34" s="31"/>
      <c r="F34" s="31"/>
      <c r="G34" s="30"/>
      <c r="H34" s="30"/>
      <c r="I34" s="9"/>
      <c r="J34" s="9"/>
      <c r="K34" s="9"/>
      <c r="L34" s="9"/>
    </row>
    <row r="35" spans="1:15" ht="15" thickBot="1" x14ac:dyDescent="0.25">
      <c r="A35" s="32"/>
      <c r="B35" s="33"/>
      <c r="C35" s="32"/>
      <c r="D35" s="32"/>
      <c r="E35" s="32"/>
      <c r="F35" s="32"/>
      <c r="G35" s="34"/>
      <c r="H35" s="34"/>
    </row>
    <row r="36" spans="1:15" ht="18.75" customHeight="1" thickBot="1" x14ac:dyDescent="0.25">
      <c r="A36" s="59" t="s">
        <v>63</v>
      </c>
      <c r="B36" s="60"/>
      <c r="C36" s="60"/>
      <c r="D36" s="60"/>
      <c r="E36" s="60"/>
      <c r="F36" s="60"/>
      <c r="G36" s="16"/>
      <c r="H36" s="16"/>
      <c r="I36" s="2"/>
      <c r="J36" s="2"/>
      <c r="K36" s="2"/>
      <c r="L36" s="2"/>
      <c r="M36" s="2"/>
      <c r="N36" s="2"/>
      <c r="O36" s="3"/>
    </row>
    <row r="37" spans="1:15" ht="14.25" customHeight="1" x14ac:dyDescent="0.2">
      <c r="A37" s="78" t="s">
        <v>2</v>
      </c>
      <c r="B37" s="80" t="s">
        <v>3</v>
      </c>
      <c r="C37" s="78" t="s">
        <v>4</v>
      </c>
      <c r="D37" s="71" t="s">
        <v>29</v>
      </c>
      <c r="E37" s="80" t="s">
        <v>6</v>
      </c>
      <c r="F37" s="71" t="s">
        <v>16</v>
      </c>
      <c r="G37" s="83" t="s">
        <v>7</v>
      </c>
      <c r="H37" s="85" t="s">
        <v>8</v>
      </c>
      <c r="I37" s="81" t="s">
        <v>9</v>
      </c>
      <c r="J37" s="81" t="s">
        <v>10</v>
      </c>
      <c r="K37" s="81" t="s">
        <v>11</v>
      </c>
      <c r="L37" s="81" t="s">
        <v>12</v>
      </c>
      <c r="M37" s="81" t="s">
        <v>13</v>
      </c>
      <c r="N37" s="81" t="s">
        <v>14</v>
      </c>
      <c r="O37" s="81" t="s">
        <v>15</v>
      </c>
    </row>
    <row r="38" spans="1:15" ht="29.25" customHeight="1" x14ac:dyDescent="0.2">
      <c r="A38" s="79"/>
      <c r="B38" s="72"/>
      <c r="C38" s="79"/>
      <c r="D38" s="72"/>
      <c r="E38" s="72"/>
      <c r="F38" s="72"/>
      <c r="G38" s="84"/>
      <c r="H38" s="86"/>
      <c r="I38" s="82"/>
      <c r="J38" s="82"/>
      <c r="K38" s="82"/>
      <c r="L38" s="82"/>
      <c r="M38" s="82"/>
      <c r="N38" s="82"/>
      <c r="O38" s="82"/>
    </row>
    <row r="39" spans="1:15" ht="15" customHeight="1" x14ac:dyDescent="0.2">
      <c r="A39" s="35">
        <v>61666</v>
      </c>
      <c r="B39" s="42" t="s">
        <v>38</v>
      </c>
      <c r="C39" s="87" t="s">
        <v>39</v>
      </c>
      <c r="D39" s="38">
        <v>100</v>
      </c>
      <c r="E39" s="22">
        <f>F39*D39</f>
        <v>20000</v>
      </c>
      <c r="F39" s="22">
        <v>200</v>
      </c>
      <c r="G39" s="36" t="s">
        <v>19</v>
      </c>
      <c r="H39" s="27" t="s">
        <v>56</v>
      </c>
      <c r="I39" s="5"/>
      <c r="J39" s="10"/>
      <c r="K39" s="4"/>
      <c r="L39" s="10"/>
      <c r="M39" s="7"/>
      <c r="N39" s="7"/>
      <c r="O39" s="7"/>
    </row>
    <row r="40" spans="1:15" x14ac:dyDescent="0.2">
      <c r="A40" s="35">
        <v>61667</v>
      </c>
      <c r="B40" s="42" t="s">
        <v>40</v>
      </c>
      <c r="C40" s="87"/>
      <c r="D40" s="38">
        <v>100</v>
      </c>
      <c r="E40" s="22">
        <f t="shared" ref="E40:E43" si="3">F40*D40</f>
        <v>16000</v>
      </c>
      <c r="F40" s="22">
        <v>160</v>
      </c>
      <c r="G40" s="36" t="s">
        <v>19</v>
      </c>
      <c r="H40" s="27" t="s">
        <v>56</v>
      </c>
      <c r="I40" s="5"/>
      <c r="J40" s="10"/>
      <c r="K40" s="4"/>
      <c r="L40" s="10"/>
      <c r="M40" s="7"/>
      <c r="N40" s="7"/>
      <c r="O40" s="7"/>
    </row>
    <row r="41" spans="1:15" x14ac:dyDescent="0.2">
      <c r="A41" s="35">
        <v>61668</v>
      </c>
      <c r="B41" s="42" t="s">
        <v>41</v>
      </c>
      <c r="C41" s="87"/>
      <c r="D41" s="38">
        <v>100</v>
      </c>
      <c r="E41" s="22">
        <f t="shared" si="3"/>
        <v>20000</v>
      </c>
      <c r="F41" s="22">
        <v>200</v>
      </c>
      <c r="G41" s="36" t="s">
        <v>19</v>
      </c>
      <c r="H41" s="27" t="s">
        <v>56</v>
      </c>
      <c r="I41" s="5"/>
      <c r="J41" s="10"/>
      <c r="K41" s="4"/>
      <c r="L41" s="10"/>
      <c r="M41" s="7"/>
      <c r="N41" s="7"/>
      <c r="O41" s="7"/>
    </row>
    <row r="42" spans="1:15" x14ac:dyDescent="0.2">
      <c r="A42" s="35">
        <v>61669</v>
      </c>
      <c r="B42" s="42" t="s">
        <v>42</v>
      </c>
      <c r="C42" s="87"/>
      <c r="D42" s="38">
        <v>100</v>
      </c>
      <c r="E42" s="22">
        <f t="shared" si="3"/>
        <v>30000</v>
      </c>
      <c r="F42" s="22">
        <v>300</v>
      </c>
      <c r="G42" s="36" t="s">
        <v>19</v>
      </c>
      <c r="H42" s="27" t="s">
        <v>56</v>
      </c>
      <c r="I42" s="5"/>
      <c r="J42" s="10"/>
      <c r="K42" s="4"/>
      <c r="L42" s="10"/>
      <c r="M42" s="7"/>
      <c r="N42" s="7"/>
      <c r="O42" s="7"/>
    </row>
    <row r="43" spans="1:15" x14ac:dyDescent="0.2">
      <c r="A43" s="35">
        <v>61670</v>
      </c>
      <c r="B43" s="42" t="s">
        <v>43</v>
      </c>
      <c r="C43" s="87"/>
      <c r="D43" s="38">
        <v>100</v>
      </c>
      <c r="E43" s="22">
        <f t="shared" si="3"/>
        <v>18000</v>
      </c>
      <c r="F43" s="22">
        <v>180</v>
      </c>
      <c r="G43" s="36" t="s">
        <v>19</v>
      </c>
      <c r="H43" s="27" t="s">
        <v>56</v>
      </c>
      <c r="I43" s="5"/>
      <c r="J43" s="10"/>
      <c r="K43" s="4"/>
      <c r="L43" s="10"/>
      <c r="M43" s="7"/>
      <c r="N43" s="7"/>
      <c r="O43" s="7"/>
    </row>
    <row r="44" spans="1:15" ht="70.5" customHeight="1" x14ac:dyDescent="0.2">
      <c r="A44" s="45">
        <v>1053299</v>
      </c>
      <c r="B44" s="42" t="s">
        <v>44</v>
      </c>
      <c r="C44" s="87"/>
      <c r="D44" s="38">
        <v>100</v>
      </c>
      <c r="E44" s="22">
        <f>F44*D44</f>
        <v>115200</v>
      </c>
      <c r="F44" s="22">
        <v>1152</v>
      </c>
      <c r="G44" s="36" t="s">
        <v>19</v>
      </c>
      <c r="H44" s="27" t="s">
        <v>56</v>
      </c>
      <c r="I44" s="5"/>
      <c r="J44" s="10"/>
      <c r="K44" s="4"/>
      <c r="L44" s="10"/>
      <c r="M44" s="7"/>
      <c r="N44" s="7"/>
      <c r="O44" s="7"/>
    </row>
    <row r="45" spans="1:15" x14ac:dyDescent="0.2">
      <c r="A45" s="70" t="s">
        <v>27</v>
      </c>
      <c r="B45" s="70"/>
      <c r="C45" s="29"/>
      <c r="D45" s="29"/>
      <c r="E45" s="31"/>
      <c r="F45" s="31"/>
      <c r="G45" s="30"/>
      <c r="H45" s="30"/>
      <c r="I45" s="9"/>
      <c r="J45" s="9"/>
      <c r="K45" s="9"/>
      <c r="L45" s="9"/>
    </row>
    <row r="46" spans="1:15" ht="15" thickBot="1" x14ac:dyDescent="0.25">
      <c r="A46" s="32"/>
      <c r="B46" s="33"/>
      <c r="C46" s="32"/>
      <c r="D46" s="32"/>
      <c r="E46" s="32"/>
      <c r="F46" s="32"/>
      <c r="G46" s="34"/>
      <c r="H46" s="34"/>
    </row>
    <row r="47" spans="1:15" ht="18.75" customHeight="1" thickBot="1" x14ac:dyDescent="0.25">
      <c r="A47" s="59" t="s">
        <v>64</v>
      </c>
      <c r="B47" s="60"/>
      <c r="C47" s="60"/>
      <c r="D47" s="60"/>
      <c r="E47" s="60"/>
      <c r="F47" s="60"/>
      <c r="G47" s="16"/>
      <c r="H47" s="16"/>
      <c r="I47" s="2"/>
      <c r="J47" s="2"/>
      <c r="K47" s="2"/>
      <c r="L47" s="2"/>
      <c r="M47" s="2"/>
      <c r="N47" s="2"/>
      <c r="O47" s="3"/>
    </row>
    <row r="48" spans="1:15" ht="14.25" customHeight="1" x14ac:dyDescent="0.2">
      <c r="A48" s="78" t="s">
        <v>2</v>
      </c>
      <c r="B48" s="80" t="s">
        <v>3</v>
      </c>
      <c r="C48" s="78" t="s">
        <v>4</v>
      </c>
      <c r="D48" s="71" t="s">
        <v>29</v>
      </c>
      <c r="E48" s="80" t="s">
        <v>6</v>
      </c>
      <c r="F48" s="71" t="s">
        <v>16</v>
      </c>
      <c r="G48" s="83" t="s">
        <v>7</v>
      </c>
      <c r="H48" s="85" t="s">
        <v>8</v>
      </c>
      <c r="I48" s="81" t="s">
        <v>9</v>
      </c>
      <c r="J48" s="81" t="s">
        <v>10</v>
      </c>
      <c r="K48" s="81" t="s">
        <v>11</v>
      </c>
      <c r="L48" s="81" t="s">
        <v>12</v>
      </c>
      <c r="M48" s="81" t="s">
        <v>13</v>
      </c>
      <c r="N48" s="81" t="s">
        <v>14</v>
      </c>
      <c r="O48" s="81" t="s">
        <v>15</v>
      </c>
    </row>
    <row r="49" spans="1:15" ht="26.25" customHeight="1" x14ac:dyDescent="0.2">
      <c r="A49" s="79"/>
      <c r="B49" s="72"/>
      <c r="C49" s="79"/>
      <c r="D49" s="72"/>
      <c r="E49" s="72"/>
      <c r="F49" s="72"/>
      <c r="G49" s="84"/>
      <c r="H49" s="86"/>
      <c r="I49" s="82"/>
      <c r="J49" s="82"/>
      <c r="K49" s="82"/>
      <c r="L49" s="82"/>
      <c r="M49" s="82"/>
      <c r="N49" s="82"/>
      <c r="O49" s="82"/>
    </row>
    <row r="50" spans="1:15" x14ac:dyDescent="0.2">
      <c r="A50" s="19" t="s">
        <v>45</v>
      </c>
      <c r="B50" s="20" t="s">
        <v>46</v>
      </c>
      <c r="C50" s="88" t="s">
        <v>47</v>
      </c>
      <c r="D50" s="38">
        <v>100</v>
      </c>
      <c r="E50" s="22">
        <v>25000</v>
      </c>
      <c r="F50" s="22">
        <f>E50/D50</f>
        <v>250</v>
      </c>
      <c r="G50" s="36" t="s">
        <v>19</v>
      </c>
      <c r="H50" s="27">
        <v>3</v>
      </c>
      <c r="I50" s="5"/>
      <c r="J50" s="10"/>
      <c r="K50" s="11"/>
      <c r="L50" s="10"/>
      <c r="M50" s="7"/>
      <c r="N50" s="7"/>
      <c r="O50" s="7"/>
    </row>
    <row r="51" spans="1:15" x14ac:dyDescent="0.2">
      <c r="A51" s="46" t="s">
        <v>48</v>
      </c>
      <c r="B51" s="20" t="s">
        <v>49</v>
      </c>
      <c r="C51" s="89"/>
      <c r="D51" s="38">
        <v>100</v>
      </c>
      <c r="E51" s="22">
        <v>3000</v>
      </c>
      <c r="F51" s="22">
        <f t="shared" ref="F51:F53" si="4">E51/D51</f>
        <v>30</v>
      </c>
      <c r="G51" s="36" t="s">
        <v>19</v>
      </c>
      <c r="H51" s="27">
        <v>3</v>
      </c>
      <c r="I51" s="5"/>
      <c r="J51" s="10"/>
      <c r="K51" s="11"/>
      <c r="L51" s="10"/>
      <c r="M51" s="7"/>
      <c r="N51" s="7"/>
      <c r="O51" s="7"/>
    </row>
    <row r="52" spans="1:15" x14ac:dyDescent="0.2">
      <c r="A52" s="19" t="s">
        <v>50</v>
      </c>
      <c r="B52" s="20" t="s">
        <v>51</v>
      </c>
      <c r="C52" s="89"/>
      <c r="D52" s="38">
        <v>100</v>
      </c>
      <c r="E52" s="22">
        <v>5000</v>
      </c>
      <c r="F52" s="22">
        <f t="shared" si="4"/>
        <v>50</v>
      </c>
      <c r="G52" s="36" t="s">
        <v>19</v>
      </c>
      <c r="H52" s="27">
        <v>3</v>
      </c>
      <c r="I52" s="5"/>
      <c r="J52" s="10"/>
      <c r="K52" s="11"/>
      <c r="L52" s="10"/>
      <c r="M52" s="7"/>
      <c r="N52" s="7"/>
      <c r="O52" s="7"/>
    </row>
    <row r="53" spans="1:15" ht="56.25" customHeight="1" x14ac:dyDescent="0.2">
      <c r="A53" s="19" t="s">
        <v>52</v>
      </c>
      <c r="B53" s="20" t="s">
        <v>53</v>
      </c>
      <c r="C53" s="90"/>
      <c r="D53" s="38">
        <v>100</v>
      </c>
      <c r="E53" s="22">
        <v>5000</v>
      </c>
      <c r="F53" s="22">
        <f t="shared" si="4"/>
        <v>50</v>
      </c>
      <c r="G53" s="36" t="s">
        <v>19</v>
      </c>
      <c r="H53" s="27">
        <v>3</v>
      </c>
      <c r="I53" s="5"/>
      <c r="J53" s="10"/>
      <c r="K53" s="11"/>
      <c r="L53" s="10"/>
      <c r="M53" s="7"/>
      <c r="N53" s="7"/>
      <c r="O53" s="7"/>
    </row>
    <row r="54" spans="1:15" ht="85.5" x14ac:dyDescent="0.2">
      <c r="A54" s="47">
        <v>1002910</v>
      </c>
      <c r="B54" s="48" t="s">
        <v>54</v>
      </c>
      <c r="C54" s="38" t="s">
        <v>55</v>
      </c>
      <c r="D54" s="38">
        <v>1</v>
      </c>
      <c r="E54" s="49">
        <v>60</v>
      </c>
      <c r="F54" s="49">
        <f>E54</f>
        <v>60</v>
      </c>
      <c r="G54" s="36" t="s">
        <v>56</v>
      </c>
      <c r="H54" s="27" t="s">
        <v>57</v>
      </c>
      <c r="I54" s="5"/>
      <c r="J54" s="10"/>
      <c r="K54" s="11"/>
      <c r="L54" s="10"/>
      <c r="M54" s="7"/>
      <c r="N54" s="7"/>
      <c r="O54" s="7"/>
    </row>
    <row r="55" spans="1:15" x14ac:dyDescent="0.2">
      <c r="A55" s="70" t="s">
        <v>27</v>
      </c>
      <c r="B55" s="70"/>
      <c r="C55" s="32"/>
      <c r="D55" s="32"/>
      <c r="E55" s="32"/>
      <c r="F55" s="32"/>
      <c r="G55" s="32"/>
      <c r="H55" s="32"/>
      <c r="I55"/>
      <c r="J55"/>
      <c r="K55"/>
      <c r="L55"/>
    </row>
    <row r="56" spans="1:15" x14ac:dyDescent="0.2">
      <c r="A56" s="32"/>
      <c r="B56" s="33"/>
      <c r="C56" s="32"/>
      <c r="D56" s="32"/>
      <c r="E56" s="32"/>
      <c r="F56" s="32"/>
      <c r="G56" s="32"/>
      <c r="H56" s="32"/>
      <c r="I56"/>
      <c r="J56"/>
      <c r="K56"/>
      <c r="L56"/>
    </row>
    <row r="57" spans="1:15" ht="15" thickBot="1" x14ac:dyDescent="0.25">
      <c r="A57" s="32"/>
      <c r="B57" s="33"/>
      <c r="C57" s="32"/>
      <c r="D57" s="32"/>
      <c r="E57" s="32"/>
      <c r="F57" s="32"/>
      <c r="G57" s="34"/>
      <c r="H57" s="34"/>
    </row>
    <row r="58" spans="1:15" ht="18.75" customHeight="1" thickBot="1" x14ac:dyDescent="0.25">
      <c r="A58" s="59" t="s">
        <v>65</v>
      </c>
      <c r="B58" s="60"/>
      <c r="C58" s="60"/>
      <c r="D58" s="60"/>
      <c r="E58" s="60"/>
      <c r="F58" s="60"/>
      <c r="G58" s="16"/>
      <c r="H58" s="16"/>
      <c r="I58" s="2"/>
      <c r="J58" s="2"/>
      <c r="K58" s="2"/>
      <c r="L58" s="2"/>
      <c r="M58" s="2"/>
      <c r="N58" s="2"/>
      <c r="O58" s="3"/>
    </row>
    <row r="59" spans="1:15" x14ac:dyDescent="0.2">
      <c r="A59" s="78" t="s">
        <v>2</v>
      </c>
      <c r="B59" s="80" t="s">
        <v>3</v>
      </c>
      <c r="C59" s="78" t="s">
        <v>4</v>
      </c>
      <c r="D59" s="71" t="s">
        <v>29</v>
      </c>
      <c r="E59" s="80" t="s">
        <v>6</v>
      </c>
      <c r="F59" s="71" t="s">
        <v>16</v>
      </c>
      <c r="G59" s="83" t="s">
        <v>7</v>
      </c>
      <c r="H59" s="85" t="s">
        <v>8</v>
      </c>
      <c r="I59" s="81" t="s">
        <v>9</v>
      </c>
      <c r="J59" s="81" t="s">
        <v>10</v>
      </c>
      <c r="K59" s="81" t="s">
        <v>11</v>
      </c>
      <c r="L59" s="81" t="s">
        <v>12</v>
      </c>
      <c r="M59" s="81" t="s">
        <v>13</v>
      </c>
      <c r="N59" s="81" t="s">
        <v>14</v>
      </c>
      <c r="O59" s="81" t="s">
        <v>15</v>
      </c>
    </row>
    <row r="60" spans="1:15" ht="27" customHeight="1" x14ac:dyDescent="0.2">
      <c r="A60" s="79"/>
      <c r="B60" s="72"/>
      <c r="C60" s="79"/>
      <c r="D60" s="72"/>
      <c r="E60" s="72"/>
      <c r="F60" s="72"/>
      <c r="G60" s="84"/>
      <c r="H60" s="86"/>
      <c r="I60" s="82"/>
      <c r="J60" s="82"/>
      <c r="K60" s="82"/>
      <c r="L60" s="82"/>
      <c r="M60" s="82"/>
      <c r="N60" s="82"/>
      <c r="O60" s="82"/>
    </row>
    <row r="61" spans="1:15" ht="105" customHeight="1" x14ac:dyDescent="0.2">
      <c r="A61" s="50">
        <v>1046112</v>
      </c>
      <c r="B61" s="51" t="s">
        <v>58</v>
      </c>
      <c r="C61" s="52" t="s">
        <v>18</v>
      </c>
      <c r="D61" s="52">
        <v>25</v>
      </c>
      <c r="E61" s="49">
        <f>F61*D61</f>
        <v>50</v>
      </c>
      <c r="F61" s="49">
        <v>2</v>
      </c>
      <c r="G61" s="36" t="s">
        <v>24</v>
      </c>
      <c r="H61" s="27">
        <v>2</v>
      </c>
      <c r="I61" s="5"/>
      <c r="J61" s="10"/>
      <c r="K61" s="11"/>
      <c r="L61" s="10"/>
      <c r="M61" s="7"/>
      <c r="N61" s="7"/>
      <c r="O61" s="7"/>
    </row>
    <row r="62" spans="1:15" ht="129" customHeight="1" x14ac:dyDescent="0.2">
      <c r="A62" s="53">
        <v>10046111</v>
      </c>
      <c r="B62" s="54" t="s">
        <v>59</v>
      </c>
      <c r="C62" s="52" t="s">
        <v>47</v>
      </c>
      <c r="D62" s="52">
        <v>25</v>
      </c>
      <c r="E62" s="49">
        <f>F62*D62</f>
        <v>300</v>
      </c>
      <c r="F62" s="49">
        <v>12</v>
      </c>
      <c r="G62" s="36" t="s">
        <v>37</v>
      </c>
      <c r="H62" s="27" t="s">
        <v>56</v>
      </c>
      <c r="I62" s="5"/>
      <c r="J62" s="10"/>
      <c r="K62" s="11"/>
      <c r="L62" s="10"/>
      <c r="M62" s="7"/>
      <c r="N62" s="7"/>
      <c r="O62" s="7"/>
    </row>
    <row r="63" spans="1:15" x14ac:dyDescent="0.2">
      <c r="A63" s="12" t="s">
        <v>27</v>
      </c>
      <c r="B63" s="14"/>
    </row>
    <row r="64" spans="1:15" x14ac:dyDescent="0.2">
      <c r="G64"/>
      <c r="H64"/>
      <c r="I64"/>
      <c r="J64"/>
      <c r="K64"/>
      <c r="L64"/>
    </row>
    <row r="65" spans="7:12" x14ac:dyDescent="0.2">
      <c r="G65"/>
      <c r="H65"/>
      <c r="I65"/>
      <c r="J65"/>
      <c r="K65"/>
      <c r="L65"/>
    </row>
    <row r="66" spans="7:12" x14ac:dyDescent="0.2">
      <c r="G66"/>
      <c r="H66"/>
      <c r="I66"/>
      <c r="J66"/>
      <c r="K66"/>
      <c r="L66"/>
    </row>
    <row r="67" spans="7:12" x14ac:dyDescent="0.2">
      <c r="G67"/>
      <c r="H67"/>
      <c r="I67"/>
      <c r="J67"/>
      <c r="K67"/>
      <c r="L67"/>
    </row>
    <row r="68" spans="7:12" x14ac:dyDescent="0.2">
      <c r="G68"/>
      <c r="H68"/>
      <c r="I68"/>
      <c r="J68"/>
      <c r="K68"/>
      <c r="L68"/>
    </row>
    <row r="69" spans="7:12" x14ac:dyDescent="0.2">
      <c r="G69"/>
      <c r="H69"/>
      <c r="I69"/>
      <c r="J69"/>
      <c r="K69"/>
      <c r="L69"/>
    </row>
    <row r="70" spans="7:12" x14ac:dyDescent="0.2">
      <c r="G70"/>
      <c r="H70"/>
      <c r="I70"/>
      <c r="J70"/>
      <c r="K70"/>
      <c r="L70"/>
    </row>
    <row r="71" spans="7:12" x14ac:dyDescent="0.2">
      <c r="G71"/>
      <c r="H71"/>
      <c r="I71"/>
      <c r="J71"/>
      <c r="K71"/>
      <c r="L71"/>
    </row>
    <row r="72" spans="7:12" x14ac:dyDescent="0.2">
      <c r="G72"/>
      <c r="H72"/>
      <c r="I72"/>
      <c r="J72"/>
      <c r="K72"/>
      <c r="L72"/>
    </row>
    <row r="73" spans="7:12" x14ac:dyDescent="0.2">
      <c r="G73"/>
      <c r="H73"/>
      <c r="I73"/>
      <c r="J73"/>
      <c r="K73"/>
      <c r="L73"/>
    </row>
    <row r="74" spans="7:12" x14ac:dyDescent="0.2">
      <c r="G74"/>
      <c r="H74"/>
      <c r="I74"/>
      <c r="J74"/>
      <c r="K74"/>
      <c r="L74"/>
    </row>
    <row r="75" spans="7:12" x14ac:dyDescent="0.2">
      <c r="G75"/>
      <c r="H75"/>
      <c r="I75"/>
      <c r="J75"/>
      <c r="K75"/>
      <c r="L75"/>
    </row>
    <row r="76" spans="7:12" x14ac:dyDescent="0.2">
      <c r="G76"/>
      <c r="H76"/>
      <c r="I76"/>
      <c r="J76"/>
      <c r="K76"/>
      <c r="L76"/>
    </row>
    <row r="77" spans="7:12" x14ac:dyDescent="0.2">
      <c r="G77"/>
      <c r="H77"/>
      <c r="I77"/>
      <c r="J77"/>
      <c r="K77"/>
      <c r="L77"/>
    </row>
    <row r="78" spans="7:12" x14ac:dyDescent="0.2">
      <c r="G78"/>
      <c r="H78"/>
      <c r="I78"/>
      <c r="J78"/>
      <c r="K78"/>
      <c r="L78"/>
    </row>
    <row r="79" spans="7:12" x14ac:dyDescent="0.2">
      <c r="G79"/>
      <c r="H79"/>
      <c r="I79"/>
      <c r="J79"/>
      <c r="K79"/>
      <c r="L79"/>
    </row>
    <row r="80" spans="7:12" x14ac:dyDescent="0.2">
      <c r="G80"/>
      <c r="H80"/>
      <c r="I80"/>
      <c r="J80"/>
      <c r="K80"/>
      <c r="L80"/>
    </row>
    <row r="81" spans="7:12" x14ac:dyDescent="0.2">
      <c r="G81"/>
      <c r="H81"/>
      <c r="I81"/>
      <c r="J81"/>
      <c r="K81"/>
      <c r="L81"/>
    </row>
    <row r="82" spans="7:12" x14ac:dyDescent="0.2">
      <c r="G82"/>
      <c r="H82"/>
      <c r="I82"/>
      <c r="J82"/>
      <c r="K82"/>
      <c r="L82"/>
    </row>
    <row r="83" spans="7:12" x14ac:dyDescent="0.2">
      <c r="G83"/>
      <c r="H83"/>
      <c r="I83"/>
      <c r="J83"/>
      <c r="K83"/>
      <c r="L83"/>
    </row>
    <row r="84" spans="7:12" x14ac:dyDescent="0.2">
      <c r="G84"/>
      <c r="H84"/>
      <c r="I84"/>
      <c r="J84"/>
      <c r="K84"/>
      <c r="L84"/>
    </row>
    <row r="85" spans="7:12" x14ac:dyDescent="0.2">
      <c r="G85"/>
      <c r="H85"/>
      <c r="I85"/>
      <c r="J85"/>
      <c r="K85"/>
      <c r="L85"/>
    </row>
    <row r="86" spans="7:12" x14ac:dyDescent="0.2">
      <c r="G86"/>
      <c r="H86"/>
      <c r="I86"/>
      <c r="J86"/>
      <c r="K86"/>
      <c r="L86"/>
    </row>
    <row r="87" spans="7:12" x14ac:dyDescent="0.2">
      <c r="G87"/>
      <c r="H87"/>
      <c r="I87"/>
      <c r="J87"/>
      <c r="K87"/>
      <c r="L87"/>
    </row>
    <row r="88" spans="7:12" x14ac:dyDescent="0.2">
      <c r="G88"/>
      <c r="H88"/>
      <c r="I88"/>
      <c r="J88"/>
      <c r="K88"/>
      <c r="L88"/>
    </row>
    <row r="89" spans="7:12" x14ac:dyDescent="0.2">
      <c r="G89"/>
      <c r="H89"/>
      <c r="I89"/>
      <c r="J89"/>
      <c r="K89"/>
      <c r="L89"/>
    </row>
    <row r="90" spans="7:12" x14ac:dyDescent="0.2">
      <c r="G90"/>
      <c r="H90"/>
      <c r="I90"/>
      <c r="J90"/>
      <c r="K90"/>
      <c r="L90"/>
    </row>
    <row r="91" spans="7:12" x14ac:dyDescent="0.2">
      <c r="G91"/>
      <c r="H91"/>
      <c r="I91"/>
      <c r="J91"/>
      <c r="K91"/>
      <c r="L91"/>
    </row>
    <row r="92" spans="7:12" x14ac:dyDescent="0.2">
      <c r="G92"/>
      <c r="H92"/>
      <c r="I92"/>
      <c r="J92"/>
      <c r="K92"/>
      <c r="L92"/>
    </row>
    <row r="93" spans="7:12" x14ac:dyDescent="0.2">
      <c r="G93"/>
      <c r="H93"/>
      <c r="I93"/>
      <c r="J93"/>
      <c r="K93"/>
      <c r="L93"/>
    </row>
    <row r="94" spans="7:12" x14ac:dyDescent="0.2">
      <c r="G94"/>
      <c r="H94"/>
      <c r="I94"/>
      <c r="J94"/>
      <c r="K94"/>
      <c r="L94"/>
    </row>
    <row r="95" spans="7:12" x14ac:dyDescent="0.2">
      <c r="G95"/>
      <c r="H95"/>
      <c r="I95"/>
      <c r="J95"/>
      <c r="K95"/>
      <c r="L95"/>
    </row>
    <row r="96" spans="7:12" x14ac:dyDescent="0.2">
      <c r="G96"/>
      <c r="H96"/>
      <c r="I96"/>
      <c r="J96"/>
      <c r="K96"/>
      <c r="L96"/>
    </row>
    <row r="97" spans="7:12" x14ac:dyDescent="0.2">
      <c r="G97"/>
      <c r="H97"/>
      <c r="I97"/>
      <c r="J97"/>
      <c r="K97"/>
      <c r="L97"/>
    </row>
    <row r="98" spans="7:12" x14ac:dyDescent="0.2">
      <c r="G98"/>
      <c r="H98"/>
      <c r="I98"/>
      <c r="J98"/>
      <c r="K98"/>
      <c r="L98"/>
    </row>
    <row r="99" spans="7:12" x14ac:dyDescent="0.2">
      <c r="G99"/>
      <c r="H99"/>
      <c r="I99"/>
      <c r="J99"/>
      <c r="K99"/>
      <c r="L99"/>
    </row>
    <row r="100" spans="7:12" x14ac:dyDescent="0.2">
      <c r="G100"/>
      <c r="H100"/>
      <c r="I100"/>
      <c r="J100"/>
      <c r="K100"/>
      <c r="L100"/>
    </row>
    <row r="101" spans="7:12" x14ac:dyDescent="0.2">
      <c r="G101"/>
      <c r="H101"/>
      <c r="I101"/>
      <c r="J101"/>
      <c r="K101"/>
      <c r="L101"/>
    </row>
    <row r="102" spans="7:12" x14ac:dyDescent="0.2">
      <c r="G102"/>
      <c r="H102"/>
      <c r="I102"/>
      <c r="J102"/>
      <c r="K102"/>
      <c r="L102"/>
    </row>
    <row r="103" spans="7:12" x14ac:dyDescent="0.2">
      <c r="G103"/>
      <c r="H103"/>
      <c r="I103"/>
      <c r="J103"/>
      <c r="K103"/>
      <c r="L103"/>
    </row>
    <row r="104" spans="7:12" x14ac:dyDescent="0.2">
      <c r="G104"/>
      <c r="H104"/>
      <c r="I104"/>
      <c r="J104"/>
      <c r="K104"/>
      <c r="L104"/>
    </row>
    <row r="105" spans="7:12" x14ac:dyDescent="0.2">
      <c r="G105"/>
      <c r="H105"/>
      <c r="I105"/>
      <c r="J105"/>
      <c r="K105"/>
      <c r="L105"/>
    </row>
    <row r="106" spans="7:12" x14ac:dyDescent="0.2">
      <c r="G106"/>
      <c r="H106"/>
      <c r="I106"/>
      <c r="J106"/>
      <c r="K106"/>
      <c r="L106"/>
    </row>
  </sheetData>
  <sheetProtection sheet="1" objects="1" scenarios="1"/>
  <mergeCells count="105">
    <mergeCell ref="M59:M60"/>
    <mergeCell ref="N59:N60"/>
    <mergeCell ref="O59:O60"/>
    <mergeCell ref="G59:G60"/>
    <mergeCell ref="H59:H60"/>
    <mergeCell ref="I59:I60"/>
    <mergeCell ref="J59:J60"/>
    <mergeCell ref="K59:K60"/>
    <mergeCell ref="L59:L60"/>
    <mergeCell ref="A59:A60"/>
    <mergeCell ref="B59:B60"/>
    <mergeCell ref="C59:C60"/>
    <mergeCell ref="D59:D60"/>
    <mergeCell ref="E59:E60"/>
    <mergeCell ref="F59:F60"/>
    <mergeCell ref="M48:M49"/>
    <mergeCell ref="N48:N49"/>
    <mergeCell ref="O48:O49"/>
    <mergeCell ref="C50:C53"/>
    <mergeCell ref="A55:B55"/>
    <mergeCell ref="A58:F58"/>
    <mergeCell ref="G48:G49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F48:F49"/>
    <mergeCell ref="N37:N38"/>
    <mergeCell ref="O37:O38"/>
    <mergeCell ref="C39:C44"/>
    <mergeCell ref="A45:B45"/>
    <mergeCell ref="A47:F47"/>
    <mergeCell ref="G37:G38"/>
    <mergeCell ref="H37:H38"/>
    <mergeCell ref="I37:I38"/>
    <mergeCell ref="J37:J38"/>
    <mergeCell ref="K37:K38"/>
    <mergeCell ref="L37:L38"/>
    <mergeCell ref="A37:A38"/>
    <mergeCell ref="B37:B38"/>
    <mergeCell ref="C37:C38"/>
    <mergeCell ref="D37:D38"/>
    <mergeCell ref="E37:E38"/>
    <mergeCell ref="F37:F38"/>
    <mergeCell ref="M37:M38"/>
    <mergeCell ref="C28:C33"/>
    <mergeCell ref="A34:B34"/>
    <mergeCell ref="F26:F27"/>
    <mergeCell ref="G26:G27"/>
    <mergeCell ref="H26:H27"/>
    <mergeCell ref="I26:I27"/>
    <mergeCell ref="J26:J27"/>
    <mergeCell ref="K26:K27"/>
    <mergeCell ref="A36:F36"/>
    <mergeCell ref="M17:M18"/>
    <mergeCell ref="N17:N18"/>
    <mergeCell ref="O17:O18"/>
    <mergeCell ref="C19:C21"/>
    <mergeCell ref="A25:F25"/>
    <mergeCell ref="A26:A27"/>
    <mergeCell ref="B26:B27"/>
    <mergeCell ref="C26:C27"/>
    <mergeCell ref="D26:D27"/>
    <mergeCell ref="E26:E27"/>
    <mergeCell ref="G17:G18"/>
    <mergeCell ref="H17:H18"/>
    <mergeCell ref="I17:I18"/>
    <mergeCell ref="J17:J18"/>
    <mergeCell ref="K17:K18"/>
    <mergeCell ref="L17:L18"/>
    <mergeCell ref="N26:N27"/>
    <mergeCell ref="O26:O27"/>
    <mergeCell ref="L26:L27"/>
    <mergeCell ref="M26:M27"/>
    <mergeCell ref="A14:B14"/>
    <mergeCell ref="A16:F16"/>
    <mergeCell ref="A17:A18"/>
    <mergeCell ref="B17:B18"/>
    <mergeCell ref="C17:C18"/>
    <mergeCell ref="D17:D18"/>
    <mergeCell ref="E17:E18"/>
    <mergeCell ref="F17:F18"/>
    <mergeCell ref="C7:C13"/>
    <mergeCell ref="J5:J6"/>
    <mergeCell ref="K5:K6"/>
    <mergeCell ref="L5:L6"/>
    <mergeCell ref="M5:M6"/>
    <mergeCell ref="N5:N6"/>
    <mergeCell ref="O5:O6"/>
    <mergeCell ref="A1:O2"/>
    <mergeCell ref="A4:F4"/>
    <mergeCell ref="A5:A6"/>
    <mergeCell ref="B5:B6"/>
    <mergeCell ref="C5:C6"/>
    <mergeCell ref="D5:D6"/>
    <mergeCell ref="E5:E6"/>
    <mergeCell ref="G5:G6"/>
    <mergeCell ref="H5:H6"/>
    <mergeCell ref="I5:I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זיוה שגן</dc:creator>
  <cp:lastModifiedBy>זיוה שגן</cp:lastModifiedBy>
  <dcterms:created xsi:type="dcterms:W3CDTF">2022-07-11T11:22:43Z</dcterms:created>
  <dcterms:modified xsi:type="dcterms:W3CDTF">2022-10-06T10:25:21Z</dcterms:modified>
</cp:coreProperties>
</file>